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<sst xmlns="http://schemas.openxmlformats.org/spreadsheetml/2006/main" count="317" uniqueCount="95">
  <si>
    <t>CONTENU A DEMENAGER – A COMPLETER</t>
  </si>
  <si>
    <t xml:space="preserve">Ne pas oublier de préciser s'il y a du démontage et du remontage par oui ou non </t>
  </si>
  <si>
    <t>Salle à manger</t>
  </si>
  <si>
    <t>Qté</t>
  </si>
  <si>
    <t>Salon</t>
  </si>
  <si>
    <t>Cuisine</t>
  </si>
  <si>
    <t xml:space="preserve"> Meuble de S.M.</t>
  </si>
  <si>
    <t xml:space="preserve"> Canapé</t>
  </si>
  <si>
    <t xml:space="preserve"> 1 place</t>
  </si>
  <si>
    <t xml:space="preserve"> Frigo</t>
  </si>
  <si>
    <t xml:space="preserve"> grand</t>
  </si>
  <si>
    <t xml:space="preserve">  nombre de portes</t>
  </si>
  <si>
    <t xml:space="preserve"> 2 places</t>
  </si>
  <si>
    <t xml:space="preserve"> petit</t>
  </si>
  <si>
    <t xml:space="preserve"> Table</t>
  </si>
  <si>
    <t xml:space="preserve"> 8 personnes</t>
  </si>
  <si>
    <t xml:space="preserve"> 3 places</t>
  </si>
  <si>
    <t xml:space="preserve"> Cuisinière</t>
  </si>
  <si>
    <t xml:space="preserve"> 6 personnes</t>
  </si>
  <si>
    <t xml:space="preserve"> Salon en coin</t>
  </si>
  <si>
    <t xml:space="preserve"> 4 places</t>
  </si>
  <si>
    <t xml:space="preserve"> Congélateur</t>
  </si>
  <si>
    <t xml:space="preserve"> 4 personnes</t>
  </si>
  <si>
    <t xml:space="preserve"> 5 places</t>
  </si>
  <si>
    <t xml:space="preserve"> Chaise et/ou tabouret</t>
  </si>
  <si>
    <t xml:space="preserve"> 6 places</t>
  </si>
  <si>
    <t xml:space="preserve"> Lave vaisselle</t>
  </si>
  <si>
    <t xml:space="preserve"> Etagère</t>
  </si>
  <si>
    <t xml:space="preserve"> grande</t>
  </si>
  <si>
    <t xml:space="preserve"> Mach. à laver</t>
  </si>
  <si>
    <t xml:space="preserve"> moyenne</t>
  </si>
  <si>
    <t xml:space="preserve"> TV et/ou écran plat</t>
  </si>
  <si>
    <t xml:space="preserve"> Séchoir</t>
  </si>
  <si>
    <t xml:space="preserve"> petite</t>
  </si>
  <si>
    <t xml:space="preserve"> Plante</t>
  </si>
  <si>
    <t xml:space="preserve"> Meuble</t>
  </si>
  <si>
    <t xml:space="preserve"> moyen</t>
  </si>
  <si>
    <t xml:space="preserve"> Nombre de cartons</t>
  </si>
  <si>
    <t xml:space="preserve"> Démontage:  OUI / NON</t>
  </si>
  <si>
    <t>Divers</t>
  </si>
  <si>
    <t>Chambre 1</t>
  </si>
  <si>
    <t>Chambre 2</t>
  </si>
  <si>
    <t>Chambre 3</t>
  </si>
  <si>
    <t xml:space="preserve"> Lit</t>
  </si>
  <si>
    <t xml:space="preserve"> 1 personne</t>
  </si>
  <si>
    <t xml:space="preserve"> 2 personnes</t>
  </si>
  <si>
    <t xml:space="preserve"> Commode</t>
  </si>
  <si>
    <t xml:space="preserve"> Table de nuit</t>
  </si>
  <si>
    <t xml:space="preserve"> Garde-robe</t>
  </si>
  <si>
    <t xml:space="preserve"> 1 porte</t>
  </si>
  <si>
    <t xml:space="preserve"> 2 portes</t>
  </si>
  <si>
    <t xml:space="preserve"> 3 portes</t>
  </si>
  <si>
    <t xml:space="preserve"> 4 portes</t>
  </si>
  <si>
    <t xml:space="preserve"> 5 portes</t>
  </si>
  <si>
    <t xml:space="preserve"> 6 portes</t>
  </si>
  <si>
    <t xml:space="preserve"> Bureau</t>
  </si>
  <si>
    <t>Chambre bébé</t>
  </si>
  <si>
    <t>Bureau</t>
  </si>
  <si>
    <t>Salle de bain</t>
  </si>
  <si>
    <t xml:space="preserve"> Lit bébé</t>
  </si>
  <si>
    <t xml:space="preserve"> Machine à laver</t>
  </si>
  <si>
    <t xml:space="preserve"> Parc</t>
  </si>
  <si>
    <t xml:space="preserve"> Table à langer</t>
  </si>
  <si>
    <t xml:space="preserve"> Colonne</t>
  </si>
  <si>
    <t xml:space="preserve"> Chaise</t>
  </si>
  <si>
    <t xml:space="preserve"> Ordinateur</t>
  </si>
  <si>
    <t xml:space="preserve"> Bibliothèque</t>
  </si>
  <si>
    <t xml:space="preserve"> Coffre à jouets</t>
  </si>
  <si>
    <t xml:space="preserve"> Landau / poussette</t>
  </si>
  <si>
    <t>Hall</t>
  </si>
  <si>
    <t xml:space="preserve">Cave et/ou  garage </t>
  </si>
  <si>
    <t>Objet particulier</t>
  </si>
  <si>
    <t>Jardin et/ou terrasse</t>
  </si>
  <si>
    <t xml:space="preserve"> Piano</t>
  </si>
  <si>
    <t xml:space="preserve"> droit</t>
  </si>
  <si>
    <t xml:space="preserve"> à queue</t>
  </si>
  <si>
    <t xml:space="preserve"> électrique</t>
  </si>
  <si>
    <t xml:space="preserve"> Poêle </t>
  </si>
  <si>
    <r>
      <t xml:space="preserve"> </t>
    </r>
    <r>
      <rPr>
        <sz val="12"/>
        <rFont val="Arial"/>
        <family val="2"/>
      </rPr>
      <t>en fonte</t>
    </r>
  </si>
  <si>
    <t xml:space="preserve"> Barbecue</t>
  </si>
  <si>
    <t xml:space="preserve"> Billard</t>
  </si>
  <si>
    <t xml:space="preserve"> Tondeuse</t>
  </si>
  <si>
    <t xml:space="preserve"> Oeuvre d'art</t>
  </si>
  <si>
    <t xml:space="preserve"> Sculpture</t>
  </si>
  <si>
    <t xml:space="preserve"> Coffre-fort</t>
  </si>
  <si>
    <t xml:space="preserve"> Vélo</t>
  </si>
  <si>
    <t xml:space="preserve">Nombre total de cartons à déménager : </t>
  </si>
  <si>
    <t xml:space="preserve"> NOM DU CLIENT :</t>
  </si>
  <si>
    <t xml:space="preserve"> Dossier n° :</t>
  </si>
  <si>
    <t xml:space="preserve"> Date déménagement : </t>
  </si>
  <si>
    <t xml:space="preserve">Estimation du volume à déménager : </t>
  </si>
  <si>
    <t>m³</t>
  </si>
  <si>
    <t xml:space="preserve"> Démontage:   OUI / NON</t>
  </si>
  <si>
    <t xml:space="preserve"> Démontage: OUI / NON</t>
  </si>
  <si>
    <t xml:space="preserve"> Table de salon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</si>
</sst>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"/>
  </numFmts>
  <fonts count="45">
    <font>
      <sz val="10"/>
      <name val="Arial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1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2" fontId="0" fillId="0" borderId="0" xfId="0" applyNumberFormat="1" applyFont="1" applyBorder="1" applyAlignment="1" applyProtection="1">
      <alignment/>
      <protection hidden="1"/>
    </xf>
    <xf numFmtId="172" fontId="5" fillId="0" borderId="0" xfId="0" applyNumberFormat="1" applyFont="1" applyBorder="1" applyAlignment="1" applyProtection="1">
      <alignment/>
      <protection hidden="1"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172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33" borderId="10" xfId="0" applyFont="1" applyFill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 applyProtection="1">
      <alignment horizontal="center"/>
      <protection locked="0"/>
    </xf>
    <xf numFmtId="172" fontId="9" fillId="0" borderId="0" xfId="0" applyNumberFormat="1" applyFont="1" applyBorder="1" applyAlignment="1" applyProtection="1">
      <alignment/>
      <protection hidden="1"/>
    </xf>
    <xf numFmtId="172" fontId="3" fillId="0" borderId="0" xfId="0" applyNumberFormat="1" applyFont="1" applyBorder="1" applyAlignment="1" applyProtection="1">
      <alignment horizontal="center"/>
      <protection hidden="1"/>
    </xf>
    <xf numFmtId="172" fontId="0" fillId="0" borderId="0" xfId="0" applyNumberFormat="1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10" fillId="0" borderId="0" xfId="0" applyFont="1" applyBorder="1" applyAlignment="1" applyProtection="1">
      <alignment horizontal="right"/>
      <protection locked="0"/>
    </xf>
    <xf numFmtId="49" fontId="7" fillId="0" borderId="0" xfId="0" applyNumberFormat="1" applyFont="1" applyBorder="1" applyAlignment="1">
      <alignment horizontal="left"/>
    </xf>
    <xf numFmtId="14" fontId="3" fillId="0" borderId="0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 hidden="1"/>
    </xf>
    <xf numFmtId="0" fontId="7" fillId="33" borderId="13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8" fillId="34" borderId="10" xfId="0" applyNumberFormat="1" applyFont="1" applyFill="1" applyBorder="1" applyAlignment="1" applyProtection="1">
      <alignment horizontal="left"/>
      <protection locked="0"/>
    </xf>
    <xf numFmtId="0" fontId="8" fillId="34" borderId="10" xfId="0" applyFont="1" applyFill="1" applyBorder="1" applyAlignment="1" applyProtection="1">
      <alignment/>
      <protection locked="0"/>
    </xf>
    <xf numFmtId="0" fontId="8" fillId="34" borderId="10" xfId="0" applyFont="1" applyFill="1" applyBorder="1" applyAlignment="1" applyProtection="1">
      <alignment/>
      <protection locked="0"/>
    </xf>
    <xf numFmtId="49" fontId="2" fillId="33" borderId="10" xfId="0" applyNumberFormat="1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locked="0"/>
    </xf>
    <xf numFmtId="49" fontId="7" fillId="33" borderId="10" xfId="0" applyNumberFormat="1" applyFont="1" applyFill="1" applyBorder="1" applyAlignment="1" applyProtection="1">
      <alignment horizontal="left"/>
      <protection locked="0"/>
    </xf>
    <xf numFmtId="49" fontId="7" fillId="0" borderId="10" xfId="0" applyNumberFormat="1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left"/>
    </xf>
    <xf numFmtId="0" fontId="3" fillId="0" borderId="10" xfId="0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>
      <alignment horizontal="right"/>
    </xf>
    <xf numFmtId="49" fontId="10" fillId="0" borderId="11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49" fontId="7" fillId="33" borderId="11" xfId="0" applyNumberFormat="1" applyFont="1" applyFill="1" applyBorder="1" applyAlignment="1" applyProtection="1">
      <alignment horizontal="left"/>
      <protection locked="0"/>
    </xf>
    <xf numFmtId="49" fontId="7" fillId="33" borderId="12" xfId="0" applyNumberFormat="1" applyFont="1" applyFill="1" applyBorder="1" applyAlignment="1" applyProtection="1">
      <alignment horizontal="left"/>
      <protection locked="0"/>
    </xf>
    <xf numFmtId="49" fontId="2" fillId="33" borderId="11" xfId="0" applyNumberFormat="1" applyFont="1" applyFill="1" applyBorder="1" applyAlignment="1" applyProtection="1">
      <alignment horizontal="left"/>
      <protection locked="0"/>
    </xf>
    <xf numFmtId="49" fontId="2" fillId="33" borderId="12" xfId="0" applyNumberFormat="1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49" fontId="0" fillId="0" borderId="0" xfId="0" applyNumberFormat="1" applyFont="1" applyBorder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tabSelected="1" zoomScalePageLayoutView="0" workbookViewId="0" topLeftCell="A91">
      <selection activeCell="R13" sqref="R13"/>
    </sheetView>
  </sheetViews>
  <sheetFormatPr defaultColWidth="11.57421875" defaultRowHeight="12.75"/>
  <cols>
    <col min="1" max="1" width="14.57421875" style="1" customWidth="1"/>
    <col min="2" max="2" width="11.8515625" style="2" customWidth="1"/>
    <col min="3" max="3" width="4.28125" style="3" customWidth="1"/>
    <col min="4" max="4" width="14.57421875" style="4" customWidth="1"/>
    <col min="5" max="5" width="11.57421875" style="2" customWidth="1"/>
    <col min="6" max="6" width="4.57421875" style="3" customWidth="1"/>
    <col min="7" max="7" width="14.57421875" style="4" customWidth="1"/>
    <col min="8" max="8" width="13.57421875" style="2" customWidth="1"/>
    <col min="9" max="9" width="4.57421875" style="3" customWidth="1"/>
    <col min="10" max="15" width="0" style="5" hidden="1" customWidth="1"/>
    <col min="16" max="16384" width="11.57421875" style="2" customWidth="1"/>
  </cols>
  <sheetData>
    <row r="1" spans="1:256" s="7" customFormat="1" ht="27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6"/>
      <c r="K1" s="6"/>
      <c r="L1" s="6"/>
      <c r="M1" s="6"/>
      <c r="N1" s="6"/>
      <c r="O1" s="6"/>
      <c r="IS1" s="2"/>
      <c r="IT1" s="2"/>
      <c r="IU1" s="2"/>
      <c r="IV1" s="2"/>
    </row>
    <row r="2" spans="1:256" s="7" customFormat="1" ht="18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6"/>
      <c r="K2" s="6"/>
      <c r="L2" s="6"/>
      <c r="M2" s="6"/>
      <c r="N2" s="6"/>
      <c r="O2" s="6"/>
      <c r="IS2" s="2"/>
      <c r="IT2" s="2"/>
      <c r="IU2" s="2"/>
      <c r="IV2" s="2"/>
    </row>
    <row r="3" spans="1:256" s="10" customFormat="1" ht="15.75">
      <c r="A3" s="35" t="s">
        <v>2</v>
      </c>
      <c r="B3" s="35"/>
      <c r="C3" s="8" t="s">
        <v>3</v>
      </c>
      <c r="D3" s="36" t="s">
        <v>4</v>
      </c>
      <c r="E3" s="36"/>
      <c r="F3" s="8" t="s">
        <v>3</v>
      </c>
      <c r="G3" s="36" t="s">
        <v>5</v>
      </c>
      <c r="H3" s="36"/>
      <c r="I3" s="8" t="s">
        <v>3</v>
      </c>
      <c r="J3" s="9"/>
      <c r="K3" s="9"/>
      <c r="L3" s="9"/>
      <c r="M3" s="9"/>
      <c r="N3" s="9"/>
      <c r="O3" s="9"/>
      <c r="IS3" s="2"/>
      <c r="IT3" s="2"/>
      <c r="IU3" s="2"/>
      <c r="IV3" s="2"/>
    </row>
    <row r="4" spans="1:15" ht="15">
      <c r="A4" s="37" t="s">
        <v>6</v>
      </c>
      <c r="B4" s="37"/>
      <c r="C4" s="38"/>
      <c r="D4" s="39" t="s">
        <v>7</v>
      </c>
      <c r="E4" s="11" t="s">
        <v>8</v>
      </c>
      <c r="F4" s="12"/>
      <c r="G4" s="39" t="s">
        <v>9</v>
      </c>
      <c r="H4" s="11" t="s">
        <v>10</v>
      </c>
      <c r="I4" s="12"/>
      <c r="J4" s="5">
        <v>0.5</v>
      </c>
      <c r="K4" s="5">
        <f>C4*J4</f>
        <v>0</v>
      </c>
      <c r="L4" s="5">
        <v>0.6000000000000001</v>
      </c>
      <c r="M4" s="5">
        <f aca="true" t="shared" si="0" ref="M4:M25">F4*L4</f>
        <v>0</v>
      </c>
      <c r="N4" s="5">
        <v>1.2</v>
      </c>
      <c r="O4" s="5">
        <f aca="true" t="shared" si="1" ref="O4:O25">I4*N4</f>
        <v>0</v>
      </c>
    </row>
    <row r="5" spans="1:15" ht="15">
      <c r="A5" s="40" t="s">
        <v>11</v>
      </c>
      <c r="B5" s="40"/>
      <c r="C5" s="38"/>
      <c r="D5" s="39"/>
      <c r="E5" s="11" t="s">
        <v>12</v>
      </c>
      <c r="F5" s="12"/>
      <c r="G5" s="39"/>
      <c r="H5" s="11" t="s">
        <v>13</v>
      </c>
      <c r="I5" s="12"/>
      <c r="K5" s="5">
        <f>C5*J5</f>
        <v>0</v>
      </c>
      <c r="L5" s="5">
        <v>1.2</v>
      </c>
      <c r="M5" s="5">
        <f t="shared" si="0"/>
        <v>0</v>
      </c>
      <c r="N5" s="5">
        <v>0.6000000000000001</v>
      </c>
      <c r="O5" s="5">
        <f t="shared" si="1"/>
        <v>0</v>
      </c>
    </row>
    <row r="6" spans="1:15" ht="15">
      <c r="A6" s="13" t="s">
        <v>14</v>
      </c>
      <c r="B6" s="11" t="s">
        <v>15</v>
      </c>
      <c r="C6" s="12"/>
      <c r="D6" s="39"/>
      <c r="E6" s="11" t="s">
        <v>16</v>
      </c>
      <c r="F6" s="12"/>
      <c r="G6" s="41" t="s">
        <v>17</v>
      </c>
      <c r="H6" s="41"/>
      <c r="I6" s="12"/>
      <c r="J6" s="5">
        <v>1</v>
      </c>
      <c r="K6" s="5">
        <f>C6*J6</f>
        <v>0</v>
      </c>
      <c r="L6" s="5">
        <v>1.8</v>
      </c>
      <c r="M6" s="5">
        <f t="shared" si="0"/>
        <v>0</v>
      </c>
      <c r="N6" s="5">
        <v>0.7</v>
      </c>
      <c r="O6" s="5">
        <f t="shared" si="1"/>
        <v>0</v>
      </c>
    </row>
    <row r="7" spans="1:15" ht="15">
      <c r="A7" s="15"/>
      <c r="B7" s="11" t="s">
        <v>18</v>
      </c>
      <c r="C7" s="12"/>
      <c r="D7" s="39" t="s">
        <v>19</v>
      </c>
      <c r="E7" s="11" t="s">
        <v>20</v>
      </c>
      <c r="F7" s="12"/>
      <c r="G7" s="39" t="s">
        <v>21</v>
      </c>
      <c r="H7" s="11" t="s">
        <v>10</v>
      </c>
      <c r="I7" s="12"/>
      <c r="J7" s="5">
        <v>0.8</v>
      </c>
      <c r="K7" s="5">
        <f aca="true" t="shared" si="2" ref="K7:K25">C7*J7</f>
        <v>0</v>
      </c>
      <c r="L7" s="5">
        <v>2.4</v>
      </c>
      <c r="M7" s="5">
        <f t="shared" si="0"/>
        <v>0</v>
      </c>
      <c r="N7" s="5">
        <v>1.2</v>
      </c>
      <c r="O7" s="5">
        <f t="shared" si="1"/>
        <v>0</v>
      </c>
    </row>
    <row r="8" spans="1:15" ht="15">
      <c r="A8" s="15"/>
      <c r="B8" s="11" t="s">
        <v>22</v>
      </c>
      <c r="C8" s="12"/>
      <c r="D8" s="39"/>
      <c r="E8" s="11" t="s">
        <v>23</v>
      </c>
      <c r="F8" s="12"/>
      <c r="G8" s="39"/>
      <c r="H8" s="11" t="s">
        <v>13</v>
      </c>
      <c r="I8" s="12"/>
      <c r="J8" s="5">
        <v>0.5</v>
      </c>
      <c r="K8" s="5">
        <f t="shared" si="2"/>
        <v>0</v>
      </c>
      <c r="L8" s="5">
        <v>3</v>
      </c>
      <c r="M8" s="5">
        <f t="shared" si="0"/>
        <v>0</v>
      </c>
      <c r="N8" s="5">
        <v>0.6000000000000001</v>
      </c>
      <c r="O8" s="5">
        <f t="shared" si="1"/>
        <v>0</v>
      </c>
    </row>
    <row r="9" spans="1:15" ht="15">
      <c r="A9" s="42" t="s">
        <v>24</v>
      </c>
      <c r="B9" s="42"/>
      <c r="C9" s="12"/>
      <c r="D9" s="39"/>
      <c r="E9" s="11" t="s">
        <v>25</v>
      </c>
      <c r="F9" s="12"/>
      <c r="G9" s="41" t="s">
        <v>26</v>
      </c>
      <c r="H9" s="41"/>
      <c r="I9" s="12"/>
      <c r="J9" s="5">
        <v>0.25</v>
      </c>
      <c r="K9" s="5">
        <f t="shared" si="2"/>
        <v>0</v>
      </c>
      <c r="L9" s="5">
        <v>3.6</v>
      </c>
      <c r="M9" s="5">
        <f t="shared" si="0"/>
        <v>0</v>
      </c>
      <c r="N9" s="5">
        <v>0.7</v>
      </c>
      <c r="O9" s="5">
        <f t="shared" si="1"/>
        <v>0</v>
      </c>
    </row>
    <row r="10" spans="1:15" ht="15">
      <c r="A10" s="13" t="s">
        <v>27</v>
      </c>
      <c r="B10" s="11" t="s">
        <v>28</v>
      </c>
      <c r="C10" s="12"/>
      <c r="D10" s="41" t="s">
        <v>94</v>
      </c>
      <c r="E10" s="41"/>
      <c r="F10" s="12"/>
      <c r="G10" s="41" t="s">
        <v>29</v>
      </c>
      <c r="H10" s="41"/>
      <c r="I10" s="12"/>
      <c r="J10" s="5">
        <v>1</v>
      </c>
      <c r="K10" s="5">
        <f t="shared" si="2"/>
        <v>0</v>
      </c>
      <c r="L10" s="5">
        <v>0.25</v>
      </c>
      <c r="M10" s="5">
        <f t="shared" si="0"/>
        <v>0</v>
      </c>
      <c r="N10" s="5">
        <v>0.7</v>
      </c>
      <c r="O10" s="5">
        <f t="shared" si="1"/>
        <v>0</v>
      </c>
    </row>
    <row r="11" spans="1:15" ht="15">
      <c r="A11" s="15"/>
      <c r="B11" s="11" t="s">
        <v>30</v>
      </c>
      <c r="C11" s="12"/>
      <c r="D11" s="41" t="s">
        <v>31</v>
      </c>
      <c r="E11" s="41"/>
      <c r="F11" s="12"/>
      <c r="G11" s="41" t="s">
        <v>32</v>
      </c>
      <c r="H11" s="41"/>
      <c r="I11" s="12"/>
      <c r="J11" s="5">
        <v>0.7</v>
      </c>
      <c r="K11" s="5">
        <f t="shared" si="2"/>
        <v>0</v>
      </c>
      <c r="L11" s="5">
        <v>0.25</v>
      </c>
      <c r="M11" s="5">
        <f t="shared" si="0"/>
        <v>0</v>
      </c>
      <c r="N11" s="5">
        <v>0.7</v>
      </c>
      <c r="O11" s="5">
        <f t="shared" si="1"/>
        <v>0</v>
      </c>
    </row>
    <row r="12" spans="1:15" ht="15">
      <c r="A12" s="15"/>
      <c r="B12" s="11" t="s">
        <v>33</v>
      </c>
      <c r="C12" s="12"/>
      <c r="D12" s="13" t="s">
        <v>34</v>
      </c>
      <c r="E12" s="11" t="s">
        <v>28</v>
      </c>
      <c r="F12" s="12"/>
      <c r="G12" s="41" t="s">
        <v>14</v>
      </c>
      <c r="H12" s="41"/>
      <c r="I12" s="12"/>
      <c r="J12" s="5">
        <v>0.4</v>
      </c>
      <c r="K12" s="5">
        <f t="shared" si="2"/>
        <v>0</v>
      </c>
      <c r="L12" s="5">
        <v>1.5</v>
      </c>
      <c r="M12" s="5">
        <f t="shared" si="0"/>
        <v>0</v>
      </c>
      <c r="N12" s="5">
        <v>0.25</v>
      </c>
      <c r="O12" s="5">
        <f t="shared" si="1"/>
        <v>0</v>
      </c>
    </row>
    <row r="13" spans="1:15" ht="15">
      <c r="A13" s="13" t="s">
        <v>35</v>
      </c>
      <c r="B13" s="11" t="s">
        <v>10</v>
      </c>
      <c r="C13" s="12"/>
      <c r="D13" s="15"/>
      <c r="E13" s="11" t="s">
        <v>30</v>
      </c>
      <c r="F13" s="12"/>
      <c r="G13" s="41" t="s">
        <v>24</v>
      </c>
      <c r="H13" s="41"/>
      <c r="I13" s="12"/>
      <c r="J13" s="5">
        <v>1.5</v>
      </c>
      <c r="K13" s="5">
        <f t="shared" si="2"/>
        <v>0</v>
      </c>
      <c r="L13" s="5">
        <v>0.30000000000000004</v>
      </c>
      <c r="M13" s="5">
        <f t="shared" si="0"/>
        <v>0</v>
      </c>
      <c r="N13" s="5">
        <v>0.2</v>
      </c>
      <c r="O13" s="5">
        <f t="shared" si="1"/>
        <v>0</v>
      </c>
    </row>
    <row r="14" spans="1:15" ht="15">
      <c r="A14" s="15"/>
      <c r="B14" s="11" t="s">
        <v>36</v>
      </c>
      <c r="C14" s="12"/>
      <c r="D14" s="15"/>
      <c r="E14" s="11" t="s">
        <v>33</v>
      </c>
      <c r="F14" s="12"/>
      <c r="G14" s="43" t="s">
        <v>35</v>
      </c>
      <c r="H14" s="11" t="s">
        <v>10</v>
      </c>
      <c r="I14" s="12"/>
      <c r="J14" s="5">
        <v>1</v>
      </c>
      <c r="K14" s="5">
        <f t="shared" si="2"/>
        <v>0</v>
      </c>
      <c r="L14" s="5">
        <v>0.1</v>
      </c>
      <c r="M14" s="5">
        <f t="shared" si="0"/>
        <v>0</v>
      </c>
      <c r="N14" s="5">
        <v>1.5</v>
      </c>
      <c r="O14" s="5">
        <f t="shared" si="1"/>
        <v>0</v>
      </c>
    </row>
    <row r="15" spans="1:15" ht="15">
      <c r="A15" s="15"/>
      <c r="B15" s="11" t="s">
        <v>13</v>
      </c>
      <c r="C15" s="12"/>
      <c r="D15" s="13" t="s">
        <v>27</v>
      </c>
      <c r="E15" s="11" t="s">
        <v>28</v>
      </c>
      <c r="F15" s="12"/>
      <c r="G15" s="43"/>
      <c r="H15" s="11" t="s">
        <v>36</v>
      </c>
      <c r="I15" s="12"/>
      <c r="J15" s="5">
        <v>0.5</v>
      </c>
      <c r="K15" s="5">
        <f t="shared" si="2"/>
        <v>0</v>
      </c>
      <c r="L15" s="5">
        <v>1</v>
      </c>
      <c r="M15" s="5">
        <f t="shared" si="0"/>
        <v>0</v>
      </c>
      <c r="N15" s="5">
        <v>1</v>
      </c>
      <c r="O15" s="5">
        <f t="shared" si="1"/>
        <v>0</v>
      </c>
    </row>
    <row r="16" spans="1:15" ht="15">
      <c r="A16" s="13" t="s">
        <v>34</v>
      </c>
      <c r="B16" s="11" t="s">
        <v>28</v>
      </c>
      <c r="C16" s="12"/>
      <c r="D16" s="15"/>
      <c r="E16" s="11" t="s">
        <v>30</v>
      </c>
      <c r="F16" s="12"/>
      <c r="G16" s="43"/>
      <c r="H16" s="11" t="s">
        <v>13</v>
      </c>
      <c r="I16" s="12"/>
      <c r="J16" s="5">
        <v>1.5</v>
      </c>
      <c r="K16" s="5">
        <f t="shared" si="2"/>
        <v>0</v>
      </c>
      <c r="L16" s="5">
        <v>0.7</v>
      </c>
      <c r="M16" s="5">
        <f t="shared" si="0"/>
        <v>0</v>
      </c>
      <c r="N16" s="5">
        <v>0.5</v>
      </c>
      <c r="O16" s="5">
        <f t="shared" si="1"/>
        <v>0</v>
      </c>
    </row>
    <row r="17" spans="1:15" ht="15">
      <c r="A17" s="15"/>
      <c r="B17" s="11" t="s">
        <v>30</v>
      </c>
      <c r="C17" s="12"/>
      <c r="D17" s="15"/>
      <c r="E17" s="11" t="s">
        <v>33</v>
      </c>
      <c r="F17" s="12"/>
      <c r="G17" s="43" t="s">
        <v>27</v>
      </c>
      <c r="H17" s="11" t="s">
        <v>28</v>
      </c>
      <c r="I17" s="12"/>
      <c r="J17" s="5">
        <v>0.30000000000000004</v>
      </c>
      <c r="K17" s="5">
        <f t="shared" si="2"/>
        <v>0</v>
      </c>
      <c r="L17" s="5">
        <v>0.4</v>
      </c>
      <c r="M17" s="5">
        <f t="shared" si="0"/>
        <v>0</v>
      </c>
      <c r="N17" s="5">
        <v>1</v>
      </c>
      <c r="O17" s="5">
        <f t="shared" si="1"/>
        <v>0</v>
      </c>
    </row>
    <row r="18" spans="1:15" ht="15">
      <c r="A18" s="15"/>
      <c r="B18" s="11" t="s">
        <v>33</v>
      </c>
      <c r="C18" s="12"/>
      <c r="D18" s="13" t="s">
        <v>35</v>
      </c>
      <c r="E18" s="11" t="s">
        <v>10</v>
      </c>
      <c r="F18" s="12"/>
      <c r="G18" s="43"/>
      <c r="H18" s="11" t="s">
        <v>30</v>
      </c>
      <c r="I18" s="12"/>
      <c r="J18" s="5">
        <v>0.1</v>
      </c>
      <c r="K18" s="5">
        <f t="shared" si="2"/>
        <v>0</v>
      </c>
      <c r="L18" s="5">
        <v>1.5</v>
      </c>
      <c r="M18" s="5">
        <f t="shared" si="0"/>
        <v>0</v>
      </c>
      <c r="N18" s="5">
        <v>0.7</v>
      </c>
      <c r="O18" s="5">
        <f t="shared" si="1"/>
        <v>0</v>
      </c>
    </row>
    <row r="19" spans="1:15" ht="15">
      <c r="A19" s="42"/>
      <c r="B19" s="42"/>
      <c r="C19" s="12"/>
      <c r="D19" s="15"/>
      <c r="E19" s="11" t="s">
        <v>36</v>
      </c>
      <c r="F19" s="12"/>
      <c r="G19" s="43"/>
      <c r="H19" s="11" t="s">
        <v>33</v>
      </c>
      <c r="I19" s="12"/>
      <c r="K19" s="5">
        <f t="shared" si="2"/>
        <v>0</v>
      </c>
      <c r="L19" s="5">
        <v>1</v>
      </c>
      <c r="M19" s="5">
        <f t="shared" si="0"/>
        <v>0</v>
      </c>
      <c r="N19" s="5">
        <v>0.4</v>
      </c>
      <c r="O19" s="5">
        <f t="shared" si="1"/>
        <v>0</v>
      </c>
    </row>
    <row r="20" spans="1:15" ht="15">
      <c r="A20" s="42"/>
      <c r="B20" s="42"/>
      <c r="C20" s="12"/>
      <c r="D20" s="15"/>
      <c r="E20" s="11" t="s">
        <v>13</v>
      </c>
      <c r="F20" s="12"/>
      <c r="G20" s="44"/>
      <c r="H20" s="44"/>
      <c r="I20" s="12"/>
      <c r="K20" s="5">
        <f t="shared" si="2"/>
        <v>0</v>
      </c>
      <c r="L20" s="5">
        <v>0.5</v>
      </c>
      <c r="M20" s="5">
        <f t="shared" si="0"/>
        <v>0</v>
      </c>
      <c r="O20" s="5">
        <f t="shared" si="1"/>
        <v>0</v>
      </c>
    </row>
    <row r="21" spans="1:15" ht="15.75">
      <c r="A21" s="45" t="s">
        <v>37</v>
      </c>
      <c r="B21" s="45"/>
      <c r="C21" s="12"/>
      <c r="D21" s="46" t="s">
        <v>37</v>
      </c>
      <c r="E21" s="46"/>
      <c r="F21" s="12"/>
      <c r="G21" s="46" t="s">
        <v>37</v>
      </c>
      <c r="H21" s="46"/>
      <c r="I21" s="12"/>
      <c r="K21" s="5">
        <f t="shared" si="2"/>
        <v>0</v>
      </c>
      <c r="M21" s="5">
        <f t="shared" si="0"/>
        <v>0</v>
      </c>
      <c r="O21" s="5">
        <f t="shared" si="1"/>
        <v>0</v>
      </c>
    </row>
    <row r="22" spans="1:15" ht="12.75">
      <c r="A22" s="47" t="s">
        <v>92</v>
      </c>
      <c r="B22" s="47"/>
      <c r="C22" s="47"/>
      <c r="D22" s="48" t="s">
        <v>38</v>
      </c>
      <c r="E22" s="48"/>
      <c r="F22" s="48"/>
      <c r="G22" s="49" t="s">
        <v>93</v>
      </c>
      <c r="H22" s="49"/>
      <c r="I22" s="49"/>
      <c r="K22" s="5">
        <f t="shared" si="2"/>
        <v>0</v>
      </c>
      <c r="M22" s="5">
        <f t="shared" si="0"/>
        <v>0</v>
      </c>
      <c r="O22" s="5">
        <f t="shared" si="1"/>
        <v>0</v>
      </c>
    </row>
    <row r="23" spans="1:15" ht="15.75">
      <c r="A23" s="45" t="s">
        <v>39</v>
      </c>
      <c r="B23" s="45"/>
      <c r="C23" s="16"/>
      <c r="D23" s="46" t="s">
        <v>39</v>
      </c>
      <c r="E23" s="46"/>
      <c r="F23" s="16"/>
      <c r="G23" s="46" t="s">
        <v>39</v>
      </c>
      <c r="H23" s="46"/>
      <c r="I23" s="16"/>
      <c r="J23" s="5">
        <v>1</v>
      </c>
      <c r="K23" s="5">
        <f t="shared" si="2"/>
        <v>0</v>
      </c>
      <c r="L23" s="5">
        <v>1</v>
      </c>
      <c r="M23" s="5">
        <f t="shared" si="0"/>
        <v>0</v>
      </c>
      <c r="N23" s="5">
        <v>1</v>
      </c>
      <c r="O23" s="5">
        <f t="shared" si="1"/>
        <v>0</v>
      </c>
    </row>
    <row r="24" spans="1:15" ht="15">
      <c r="A24" s="50"/>
      <c r="B24" s="50"/>
      <c r="C24" s="12"/>
      <c r="D24" s="50"/>
      <c r="E24" s="50"/>
      <c r="F24" s="12"/>
      <c r="G24" s="51"/>
      <c r="H24" s="51"/>
      <c r="I24" s="12"/>
      <c r="K24" s="5">
        <f t="shared" si="2"/>
        <v>0</v>
      </c>
      <c r="M24" s="5">
        <f t="shared" si="0"/>
        <v>0</v>
      </c>
      <c r="O24" s="5">
        <f t="shared" si="1"/>
        <v>0</v>
      </c>
    </row>
    <row r="25" spans="1:15" ht="15.75">
      <c r="A25" s="50"/>
      <c r="B25" s="50"/>
      <c r="C25" s="12"/>
      <c r="D25" s="52"/>
      <c r="E25" s="52"/>
      <c r="F25" s="12"/>
      <c r="G25" s="52"/>
      <c r="H25" s="52"/>
      <c r="I25" s="12"/>
      <c r="K25" s="5">
        <f t="shared" si="2"/>
        <v>0</v>
      </c>
      <c r="M25" s="5">
        <f t="shared" si="0"/>
        <v>0</v>
      </c>
      <c r="O25" s="5">
        <f t="shared" si="1"/>
        <v>0</v>
      </c>
    </row>
    <row r="26" spans="1:9" ht="15.75">
      <c r="A26" s="66"/>
      <c r="B26" s="67"/>
      <c r="C26" s="12"/>
      <c r="D26" s="68"/>
      <c r="E26" s="69"/>
      <c r="F26" s="12"/>
      <c r="G26" s="68"/>
      <c r="H26" s="69"/>
      <c r="I26" s="12"/>
    </row>
    <row r="27" spans="1:15" ht="15">
      <c r="A27" s="50"/>
      <c r="B27" s="50"/>
      <c r="C27" s="12"/>
      <c r="D27" s="51"/>
      <c r="E27" s="51"/>
      <c r="F27" s="12"/>
      <c r="G27" s="51"/>
      <c r="H27" s="51"/>
      <c r="I27" s="12"/>
      <c r="K27" s="5">
        <f>C27*J27</f>
        <v>0</v>
      </c>
      <c r="L27" s="17"/>
      <c r="M27" s="5">
        <f>F27*L27</f>
        <v>0</v>
      </c>
      <c r="O27" s="5">
        <f>I27*N27</f>
        <v>0</v>
      </c>
    </row>
    <row r="28" spans="1:12" ht="15.75">
      <c r="A28" s="45" t="s">
        <v>40</v>
      </c>
      <c r="B28" s="45"/>
      <c r="C28" s="8" t="s">
        <v>3</v>
      </c>
      <c r="D28" s="46" t="s">
        <v>41</v>
      </c>
      <c r="E28" s="46"/>
      <c r="F28" s="8" t="s">
        <v>3</v>
      </c>
      <c r="G28" s="46" t="s">
        <v>42</v>
      </c>
      <c r="H28" s="46"/>
      <c r="I28" s="8" t="s">
        <v>3</v>
      </c>
      <c r="J28" s="18"/>
      <c r="L28" s="18"/>
    </row>
    <row r="29" spans="1:15" ht="12.75">
      <c r="A29" s="43" t="s">
        <v>43</v>
      </c>
      <c r="B29" s="11" t="s">
        <v>44</v>
      </c>
      <c r="C29" s="12"/>
      <c r="D29" s="43" t="s">
        <v>43</v>
      </c>
      <c r="E29" s="11" t="s">
        <v>44</v>
      </c>
      <c r="F29" s="12"/>
      <c r="G29" s="43" t="s">
        <v>43</v>
      </c>
      <c r="H29" s="11" t="s">
        <v>44</v>
      </c>
      <c r="I29" s="12"/>
      <c r="J29" s="5">
        <v>0.5</v>
      </c>
      <c r="K29" s="5">
        <f aca="true" t="shared" si="3" ref="K29:K52">C29*J29</f>
        <v>0</v>
      </c>
      <c r="L29" s="5">
        <v>0.5</v>
      </c>
      <c r="M29" s="5">
        <f aca="true" t="shared" si="4" ref="M29:M52">F29*L29</f>
        <v>0</v>
      </c>
      <c r="N29" s="5">
        <v>0.5</v>
      </c>
      <c r="O29" s="5">
        <f aca="true" t="shared" si="5" ref="O29:O52">I29*N29</f>
        <v>0</v>
      </c>
    </row>
    <row r="30" spans="1:15" ht="12.75">
      <c r="A30" s="43"/>
      <c r="B30" s="11" t="s">
        <v>45</v>
      </c>
      <c r="C30" s="12"/>
      <c r="D30" s="43"/>
      <c r="E30" s="11" t="s">
        <v>45</v>
      </c>
      <c r="F30" s="12"/>
      <c r="G30" s="43"/>
      <c r="H30" s="11" t="s">
        <v>45</v>
      </c>
      <c r="I30" s="12"/>
      <c r="J30" s="5">
        <v>0.5</v>
      </c>
      <c r="K30" s="5">
        <f t="shared" si="3"/>
        <v>0</v>
      </c>
      <c r="L30" s="5">
        <v>0.5</v>
      </c>
      <c r="M30" s="5">
        <f t="shared" si="4"/>
        <v>0</v>
      </c>
      <c r="N30" s="5">
        <v>0.5</v>
      </c>
      <c r="O30" s="5">
        <f t="shared" si="5"/>
        <v>0</v>
      </c>
    </row>
    <row r="31" spans="1:15" ht="15">
      <c r="A31" s="42" t="s">
        <v>46</v>
      </c>
      <c r="B31" s="42"/>
      <c r="C31" s="12"/>
      <c r="D31" s="42" t="s">
        <v>46</v>
      </c>
      <c r="E31" s="42"/>
      <c r="F31" s="12"/>
      <c r="G31" s="42" t="s">
        <v>46</v>
      </c>
      <c r="H31" s="42"/>
      <c r="I31" s="12"/>
      <c r="J31" s="5">
        <v>0.8</v>
      </c>
      <c r="K31" s="5">
        <f t="shared" si="3"/>
        <v>0</v>
      </c>
      <c r="L31" s="5">
        <v>0.8</v>
      </c>
      <c r="M31" s="5">
        <f t="shared" si="4"/>
        <v>0</v>
      </c>
      <c r="N31" s="5">
        <v>0.8</v>
      </c>
      <c r="O31" s="5">
        <f t="shared" si="5"/>
        <v>0</v>
      </c>
    </row>
    <row r="32" spans="1:15" ht="15">
      <c r="A32" s="42" t="s">
        <v>47</v>
      </c>
      <c r="B32" s="42"/>
      <c r="C32" s="12"/>
      <c r="D32" s="42" t="s">
        <v>47</v>
      </c>
      <c r="E32" s="42"/>
      <c r="F32" s="12"/>
      <c r="G32" s="42" t="s">
        <v>47</v>
      </c>
      <c r="H32" s="42"/>
      <c r="I32" s="12"/>
      <c r="J32" s="5">
        <v>0.15</v>
      </c>
      <c r="K32" s="5">
        <f t="shared" si="3"/>
        <v>0</v>
      </c>
      <c r="L32" s="5">
        <v>0.15</v>
      </c>
      <c r="M32" s="5">
        <f t="shared" si="4"/>
        <v>0</v>
      </c>
      <c r="N32" s="5">
        <v>0.15</v>
      </c>
      <c r="O32" s="5">
        <f t="shared" si="5"/>
        <v>0</v>
      </c>
    </row>
    <row r="33" spans="1:15" ht="12.75">
      <c r="A33" s="43" t="s">
        <v>48</v>
      </c>
      <c r="B33" s="11" t="s">
        <v>49</v>
      </c>
      <c r="C33" s="12"/>
      <c r="D33" s="43" t="s">
        <v>48</v>
      </c>
      <c r="E33" s="11" t="s">
        <v>49</v>
      </c>
      <c r="F33" s="12"/>
      <c r="G33" s="43" t="s">
        <v>48</v>
      </c>
      <c r="H33" s="11" t="s">
        <v>49</v>
      </c>
      <c r="I33" s="12"/>
      <c r="J33" s="5">
        <v>1</v>
      </c>
      <c r="K33" s="5">
        <f t="shared" si="3"/>
        <v>0</v>
      </c>
      <c r="L33" s="5">
        <v>1</v>
      </c>
      <c r="M33" s="5">
        <f t="shared" si="4"/>
        <v>0</v>
      </c>
      <c r="N33" s="5">
        <v>1</v>
      </c>
      <c r="O33" s="5">
        <f t="shared" si="5"/>
        <v>0</v>
      </c>
    </row>
    <row r="34" spans="1:15" ht="12.75">
      <c r="A34" s="43"/>
      <c r="B34" s="11" t="s">
        <v>50</v>
      </c>
      <c r="C34" s="12"/>
      <c r="D34" s="43"/>
      <c r="E34" s="11" t="s">
        <v>50</v>
      </c>
      <c r="F34" s="12"/>
      <c r="G34" s="43"/>
      <c r="H34" s="11" t="s">
        <v>50</v>
      </c>
      <c r="I34" s="12"/>
      <c r="J34" s="5">
        <v>2</v>
      </c>
      <c r="K34" s="5">
        <f t="shared" si="3"/>
        <v>0</v>
      </c>
      <c r="L34" s="5">
        <v>2</v>
      </c>
      <c r="M34" s="5">
        <f t="shared" si="4"/>
        <v>0</v>
      </c>
      <c r="N34" s="5">
        <v>2</v>
      </c>
      <c r="O34" s="5">
        <f t="shared" si="5"/>
        <v>0</v>
      </c>
    </row>
    <row r="35" spans="1:15" ht="12.75">
      <c r="A35" s="43"/>
      <c r="B35" s="11" t="s">
        <v>51</v>
      </c>
      <c r="C35" s="12"/>
      <c r="D35" s="43"/>
      <c r="E35" s="11" t="s">
        <v>51</v>
      </c>
      <c r="F35" s="12"/>
      <c r="G35" s="43"/>
      <c r="H35" s="11" t="s">
        <v>51</v>
      </c>
      <c r="I35" s="12"/>
      <c r="J35" s="5">
        <v>2.5</v>
      </c>
      <c r="K35" s="5">
        <f t="shared" si="3"/>
        <v>0</v>
      </c>
      <c r="L35" s="5">
        <v>2.5</v>
      </c>
      <c r="M35" s="5">
        <f t="shared" si="4"/>
        <v>0</v>
      </c>
      <c r="N35" s="5">
        <v>2.5</v>
      </c>
      <c r="O35" s="5">
        <f t="shared" si="5"/>
        <v>0</v>
      </c>
    </row>
    <row r="36" spans="1:15" ht="12.75">
      <c r="A36" s="43"/>
      <c r="B36" s="11" t="s">
        <v>52</v>
      </c>
      <c r="C36" s="12"/>
      <c r="D36" s="43"/>
      <c r="E36" s="11" t="s">
        <v>52</v>
      </c>
      <c r="F36" s="12"/>
      <c r="G36" s="43"/>
      <c r="H36" s="11" t="s">
        <v>52</v>
      </c>
      <c r="I36" s="12"/>
      <c r="J36" s="5">
        <v>3</v>
      </c>
      <c r="K36" s="5">
        <f t="shared" si="3"/>
        <v>0</v>
      </c>
      <c r="L36" s="5">
        <v>3</v>
      </c>
      <c r="M36" s="5">
        <f t="shared" si="4"/>
        <v>0</v>
      </c>
      <c r="N36" s="5">
        <v>3</v>
      </c>
      <c r="O36" s="5">
        <f t="shared" si="5"/>
        <v>0</v>
      </c>
    </row>
    <row r="37" spans="1:15" ht="12.75">
      <c r="A37" s="43"/>
      <c r="B37" s="11" t="s">
        <v>53</v>
      </c>
      <c r="C37" s="12"/>
      <c r="D37" s="43"/>
      <c r="E37" s="11" t="s">
        <v>53</v>
      </c>
      <c r="F37" s="12"/>
      <c r="G37" s="43"/>
      <c r="H37" s="11" t="s">
        <v>53</v>
      </c>
      <c r="I37" s="12"/>
      <c r="J37" s="5">
        <v>3.5</v>
      </c>
      <c r="K37" s="5">
        <f t="shared" si="3"/>
        <v>0</v>
      </c>
      <c r="L37" s="5">
        <v>3.5</v>
      </c>
      <c r="M37" s="5">
        <f t="shared" si="4"/>
        <v>0</v>
      </c>
      <c r="N37" s="5">
        <v>3.5</v>
      </c>
      <c r="O37" s="5">
        <f t="shared" si="5"/>
        <v>0</v>
      </c>
    </row>
    <row r="38" spans="1:15" ht="12.75">
      <c r="A38" s="43"/>
      <c r="B38" s="11" t="s">
        <v>54</v>
      </c>
      <c r="C38" s="12"/>
      <c r="D38" s="43"/>
      <c r="E38" s="11" t="s">
        <v>54</v>
      </c>
      <c r="F38" s="12"/>
      <c r="G38" s="43"/>
      <c r="H38" s="11" t="s">
        <v>54</v>
      </c>
      <c r="I38" s="12"/>
      <c r="J38" s="5">
        <v>4</v>
      </c>
      <c r="K38" s="5">
        <f t="shared" si="3"/>
        <v>0</v>
      </c>
      <c r="L38" s="5">
        <v>4</v>
      </c>
      <c r="M38" s="5">
        <f t="shared" si="4"/>
        <v>0</v>
      </c>
      <c r="N38" s="5">
        <v>4</v>
      </c>
      <c r="O38" s="5">
        <f t="shared" si="5"/>
        <v>0</v>
      </c>
    </row>
    <row r="39" spans="1:15" ht="12.75">
      <c r="A39" s="43" t="s">
        <v>55</v>
      </c>
      <c r="B39" s="11" t="s">
        <v>10</v>
      </c>
      <c r="C39" s="12"/>
      <c r="D39" s="43" t="s">
        <v>55</v>
      </c>
      <c r="E39" s="11" t="s">
        <v>10</v>
      </c>
      <c r="F39" s="12"/>
      <c r="G39" s="43" t="s">
        <v>55</v>
      </c>
      <c r="H39" s="11" t="s">
        <v>10</v>
      </c>
      <c r="I39" s="12"/>
      <c r="J39" s="5">
        <v>1.5</v>
      </c>
      <c r="K39" s="5">
        <f t="shared" si="3"/>
        <v>0</v>
      </c>
      <c r="L39" s="5">
        <v>1.5</v>
      </c>
      <c r="M39" s="5">
        <f t="shared" si="4"/>
        <v>0</v>
      </c>
      <c r="N39" s="5">
        <v>1.5</v>
      </c>
      <c r="O39" s="5">
        <f t="shared" si="5"/>
        <v>0</v>
      </c>
    </row>
    <row r="40" spans="1:15" ht="12.75">
      <c r="A40" s="43"/>
      <c r="B40" s="11" t="s">
        <v>36</v>
      </c>
      <c r="C40" s="12"/>
      <c r="D40" s="43"/>
      <c r="E40" s="11" t="s">
        <v>36</v>
      </c>
      <c r="F40" s="12"/>
      <c r="G40" s="43"/>
      <c r="H40" s="11" t="s">
        <v>36</v>
      </c>
      <c r="I40" s="12"/>
      <c r="J40" s="5">
        <v>1</v>
      </c>
      <c r="K40" s="5">
        <f t="shared" si="3"/>
        <v>0</v>
      </c>
      <c r="L40" s="5">
        <v>1</v>
      </c>
      <c r="M40" s="5">
        <f t="shared" si="4"/>
        <v>0</v>
      </c>
      <c r="N40" s="5">
        <v>1</v>
      </c>
      <c r="O40" s="5">
        <f t="shared" si="5"/>
        <v>0</v>
      </c>
    </row>
    <row r="41" spans="1:15" ht="12.75">
      <c r="A41" s="43"/>
      <c r="B41" s="11" t="s">
        <v>13</v>
      </c>
      <c r="C41" s="12"/>
      <c r="D41" s="43"/>
      <c r="E41" s="11" t="s">
        <v>13</v>
      </c>
      <c r="F41" s="12"/>
      <c r="G41" s="43"/>
      <c r="H41" s="11" t="s">
        <v>13</v>
      </c>
      <c r="I41" s="12"/>
      <c r="J41" s="5">
        <v>0.5</v>
      </c>
      <c r="K41" s="5">
        <f t="shared" si="3"/>
        <v>0</v>
      </c>
      <c r="L41" s="5">
        <v>0.5</v>
      </c>
      <c r="M41" s="5">
        <f t="shared" si="4"/>
        <v>0</v>
      </c>
      <c r="N41" s="5">
        <v>0.5</v>
      </c>
      <c r="O41" s="5">
        <f t="shared" si="5"/>
        <v>0</v>
      </c>
    </row>
    <row r="42" spans="1:15" ht="12.75">
      <c r="A42" s="43" t="s">
        <v>27</v>
      </c>
      <c r="B42" s="11" t="s">
        <v>28</v>
      </c>
      <c r="C42" s="12"/>
      <c r="D42" s="43" t="s">
        <v>27</v>
      </c>
      <c r="E42" s="11" t="s">
        <v>28</v>
      </c>
      <c r="F42" s="12"/>
      <c r="G42" s="43" t="s">
        <v>27</v>
      </c>
      <c r="H42" s="11" t="s">
        <v>28</v>
      </c>
      <c r="I42" s="12"/>
      <c r="J42" s="5">
        <v>1</v>
      </c>
      <c r="K42" s="5">
        <f t="shared" si="3"/>
        <v>0</v>
      </c>
      <c r="L42" s="5">
        <v>1</v>
      </c>
      <c r="M42" s="5">
        <f t="shared" si="4"/>
        <v>0</v>
      </c>
      <c r="N42" s="5">
        <v>1</v>
      </c>
      <c r="O42" s="5">
        <f t="shared" si="5"/>
        <v>0</v>
      </c>
    </row>
    <row r="43" spans="1:15" ht="12.75">
      <c r="A43" s="43"/>
      <c r="B43" s="11" t="s">
        <v>30</v>
      </c>
      <c r="C43" s="12"/>
      <c r="D43" s="43"/>
      <c r="E43" s="11" t="s">
        <v>30</v>
      </c>
      <c r="F43" s="12"/>
      <c r="G43" s="43"/>
      <c r="H43" s="11" t="s">
        <v>30</v>
      </c>
      <c r="I43" s="12"/>
      <c r="J43" s="5">
        <v>0.7</v>
      </c>
      <c r="K43" s="5">
        <f t="shared" si="3"/>
        <v>0</v>
      </c>
      <c r="L43" s="5">
        <v>0.7</v>
      </c>
      <c r="M43" s="5">
        <f t="shared" si="4"/>
        <v>0</v>
      </c>
      <c r="N43" s="5">
        <v>0.7</v>
      </c>
      <c r="O43" s="5">
        <f t="shared" si="5"/>
        <v>0</v>
      </c>
    </row>
    <row r="44" spans="1:15" ht="12.75">
      <c r="A44" s="43"/>
      <c r="B44" s="11" t="s">
        <v>33</v>
      </c>
      <c r="C44" s="12"/>
      <c r="D44" s="43"/>
      <c r="E44" s="11" t="s">
        <v>33</v>
      </c>
      <c r="F44" s="12"/>
      <c r="G44" s="43"/>
      <c r="H44" s="11" t="s">
        <v>33</v>
      </c>
      <c r="I44" s="12"/>
      <c r="J44" s="5">
        <v>0.4</v>
      </c>
      <c r="K44" s="5">
        <f t="shared" si="3"/>
        <v>0</v>
      </c>
      <c r="L44" s="5">
        <v>0.4</v>
      </c>
      <c r="M44" s="5">
        <f t="shared" si="4"/>
        <v>0</v>
      </c>
      <c r="N44" s="5">
        <v>0.4</v>
      </c>
      <c r="O44" s="5">
        <f t="shared" si="5"/>
        <v>0</v>
      </c>
    </row>
    <row r="45" spans="1:15" ht="12.75">
      <c r="A45" s="43" t="s">
        <v>35</v>
      </c>
      <c r="B45" s="11" t="s">
        <v>10</v>
      </c>
      <c r="C45" s="12"/>
      <c r="D45" s="43" t="s">
        <v>35</v>
      </c>
      <c r="E45" s="11" t="s">
        <v>10</v>
      </c>
      <c r="F45" s="12"/>
      <c r="G45" s="43" t="s">
        <v>35</v>
      </c>
      <c r="H45" s="11" t="s">
        <v>10</v>
      </c>
      <c r="I45" s="12"/>
      <c r="J45" s="5">
        <v>1.5</v>
      </c>
      <c r="K45" s="5">
        <f t="shared" si="3"/>
        <v>0</v>
      </c>
      <c r="L45" s="5">
        <v>1.5</v>
      </c>
      <c r="M45" s="5">
        <f t="shared" si="4"/>
        <v>0</v>
      </c>
      <c r="N45" s="5">
        <v>1.5</v>
      </c>
      <c r="O45" s="5">
        <f t="shared" si="5"/>
        <v>0</v>
      </c>
    </row>
    <row r="46" spans="1:15" ht="12.75">
      <c r="A46" s="43"/>
      <c r="B46" s="11" t="s">
        <v>36</v>
      </c>
      <c r="C46" s="12"/>
      <c r="D46" s="43"/>
      <c r="E46" s="11" t="s">
        <v>36</v>
      </c>
      <c r="F46" s="12"/>
      <c r="G46" s="43"/>
      <c r="H46" s="11" t="s">
        <v>36</v>
      </c>
      <c r="I46" s="12"/>
      <c r="J46" s="5">
        <v>1</v>
      </c>
      <c r="K46" s="5">
        <f t="shared" si="3"/>
        <v>0</v>
      </c>
      <c r="L46" s="5">
        <v>1</v>
      </c>
      <c r="M46" s="5">
        <f t="shared" si="4"/>
        <v>0</v>
      </c>
      <c r="N46" s="5">
        <v>1</v>
      </c>
      <c r="O46" s="5">
        <f t="shared" si="5"/>
        <v>0</v>
      </c>
    </row>
    <row r="47" spans="1:15" ht="12.75">
      <c r="A47" s="43"/>
      <c r="B47" s="11" t="s">
        <v>13</v>
      </c>
      <c r="C47" s="12"/>
      <c r="D47" s="43"/>
      <c r="E47" s="11" t="s">
        <v>13</v>
      </c>
      <c r="F47" s="12"/>
      <c r="G47" s="43"/>
      <c r="H47" s="11" t="s">
        <v>13</v>
      </c>
      <c r="I47" s="12"/>
      <c r="J47" s="5">
        <v>0.5</v>
      </c>
      <c r="K47" s="5">
        <f t="shared" si="3"/>
        <v>0</v>
      </c>
      <c r="L47" s="5">
        <v>0.5</v>
      </c>
      <c r="M47" s="5">
        <f t="shared" si="4"/>
        <v>0</v>
      </c>
      <c r="N47" s="5">
        <v>0.5</v>
      </c>
      <c r="O47" s="5">
        <f t="shared" si="5"/>
        <v>0</v>
      </c>
    </row>
    <row r="48" spans="1:15" ht="15.75">
      <c r="A48" s="45" t="s">
        <v>37</v>
      </c>
      <c r="B48" s="45"/>
      <c r="C48" s="12"/>
      <c r="D48" s="46" t="s">
        <v>37</v>
      </c>
      <c r="E48" s="46"/>
      <c r="F48" s="12"/>
      <c r="G48" s="46" t="s">
        <v>37</v>
      </c>
      <c r="H48" s="46"/>
      <c r="I48" s="12"/>
      <c r="K48" s="5">
        <f t="shared" si="3"/>
        <v>0</v>
      </c>
      <c r="M48" s="5">
        <f t="shared" si="4"/>
        <v>0</v>
      </c>
      <c r="O48" s="5">
        <f t="shared" si="5"/>
        <v>0</v>
      </c>
    </row>
    <row r="49" spans="1:15" ht="12.75">
      <c r="A49" s="47" t="s">
        <v>38</v>
      </c>
      <c r="B49" s="47"/>
      <c r="C49" s="47"/>
      <c r="D49" s="48" t="s">
        <v>92</v>
      </c>
      <c r="E49" s="48"/>
      <c r="F49" s="48"/>
      <c r="G49" s="48" t="s">
        <v>38</v>
      </c>
      <c r="H49" s="48"/>
      <c r="I49" s="48"/>
      <c r="K49" s="5">
        <f t="shared" si="3"/>
        <v>0</v>
      </c>
      <c r="M49" s="5">
        <f t="shared" si="4"/>
        <v>0</v>
      </c>
      <c r="O49" s="5">
        <f t="shared" si="5"/>
        <v>0</v>
      </c>
    </row>
    <row r="50" spans="1:15" ht="15.75">
      <c r="A50" s="45" t="s">
        <v>39</v>
      </c>
      <c r="B50" s="45"/>
      <c r="C50" s="16"/>
      <c r="D50" s="46" t="s">
        <v>39</v>
      </c>
      <c r="E50" s="46"/>
      <c r="F50" s="16"/>
      <c r="G50" s="46" t="s">
        <v>39</v>
      </c>
      <c r="H50" s="46"/>
      <c r="I50" s="16"/>
      <c r="J50" s="5">
        <v>1</v>
      </c>
      <c r="K50" s="5">
        <f t="shared" si="3"/>
        <v>0</v>
      </c>
      <c r="L50" s="5">
        <v>1</v>
      </c>
      <c r="M50" s="5">
        <f t="shared" si="4"/>
        <v>0</v>
      </c>
      <c r="N50" s="5">
        <v>1</v>
      </c>
      <c r="O50" s="5">
        <f t="shared" si="5"/>
        <v>0</v>
      </c>
    </row>
    <row r="51" spans="1:15" ht="15">
      <c r="A51" s="50"/>
      <c r="B51" s="50"/>
      <c r="C51" s="12"/>
      <c r="D51" s="50"/>
      <c r="E51" s="50"/>
      <c r="F51" s="12"/>
      <c r="G51" s="50"/>
      <c r="H51" s="50"/>
      <c r="I51" s="12"/>
      <c r="K51" s="5">
        <f t="shared" si="3"/>
        <v>0</v>
      </c>
      <c r="M51" s="5">
        <f t="shared" si="4"/>
        <v>0</v>
      </c>
      <c r="O51" s="5">
        <f t="shared" si="5"/>
        <v>0</v>
      </c>
    </row>
    <row r="52" spans="1:15" ht="15.75">
      <c r="A52" s="53"/>
      <c r="B52" s="53"/>
      <c r="C52" s="12"/>
      <c r="D52" s="52"/>
      <c r="E52" s="52"/>
      <c r="F52" s="12"/>
      <c r="G52" s="52"/>
      <c r="H52" s="52"/>
      <c r="I52" s="12"/>
      <c r="K52" s="5">
        <f t="shared" si="3"/>
        <v>0</v>
      </c>
      <c r="M52" s="5">
        <f t="shared" si="4"/>
        <v>0</v>
      </c>
      <c r="O52" s="5">
        <f t="shared" si="5"/>
        <v>0</v>
      </c>
    </row>
    <row r="53" spans="1:9" ht="15.75">
      <c r="A53" s="64"/>
      <c r="B53" s="65"/>
      <c r="C53" s="12"/>
      <c r="D53" s="32"/>
      <c r="E53" s="32"/>
      <c r="F53" s="12"/>
      <c r="G53" s="32"/>
      <c r="H53" s="32"/>
      <c r="I53" s="12"/>
    </row>
    <row r="54" spans="1:9" ht="15.75">
      <c r="A54" s="64"/>
      <c r="B54" s="65"/>
      <c r="C54" s="12"/>
      <c r="D54" s="32"/>
      <c r="E54" s="32"/>
      <c r="F54" s="12"/>
      <c r="G54" s="32"/>
      <c r="H54" s="32"/>
      <c r="I54" s="12"/>
    </row>
    <row r="55" spans="1:12" ht="15.75">
      <c r="A55" s="45" t="s">
        <v>56</v>
      </c>
      <c r="B55" s="45"/>
      <c r="C55" s="8" t="s">
        <v>3</v>
      </c>
      <c r="D55" s="46" t="s">
        <v>57</v>
      </c>
      <c r="E55" s="46"/>
      <c r="F55" s="8" t="s">
        <v>3</v>
      </c>
      <c r="G55" s="46" t="s">
        <v>58</v>
      </c>
      <c r="H55" s="46"/>
      <c r="I55" s="8" t="s">
        <v>3</v>
      </c>
      <c r="J55" s="19"/>
      <c r="L55" s="19"/>
    </row>
    <row r="56" spans="1:15" ht="15">
      <c r="A56" s="43" t="s">
        <v>59</v>
      </c>
      <c r="B56" s="43"/>
      <c r="C56" s="12"/>
      <c r="D56" s="43" t="s">
        <v>55</v>
      </c>
      <c r="E56" s="11" t="s">
        <v>10</v>
      </c>
      <c r="F56" s="12"/>
      <c r="G56" s="43" t="s">
        <v>60</v>
      </c>
      <c r="H56" s="43"/>
      <c r="I56" s="12"/>
      <c r="J56" s="19">
        <v>1</v>
      </c>
      <c r="K56" s="5">
        <f aca="true" t="shared" si="6" ref="K56:K97">C56*J56</f>
        <v>0</v>
      </c>
      <c r="L56" s="5">
        <v>1.5</v>
      </c>
      <c r="M56" s="5">
        <f aca="true" t="shared" si="7" ref="M56:M98">F56*L56</f>
        <v>0</v>
      </c>
      <c r="N56" s="5">
        <v>0.7</v>
      </c>
      <c r="O56" s="5">
        <f aca="true" t="shared" si="8" ref="O56:O77">I56*N56</f>
        <v>0</v>
      </c>
    </row>
    <row r="57" spans="1:15" ht="15">
      <c r="A57" s="42" t="s">
        <v>61</v>
      </c>
      <c r="B57" s="42"/>
      <c r="C57" s="12"/>
      <c r="D57" s="43"/>
      <c r="E57" s="11" t="s">
        <v>36</v>
      </c>
      <c r="F57" s="12"/>
      <c r="G57" s="42" t="s">
        <v>32</v>
      </c>
      <c r="H57" s="42"/>
      <c r="I57" s="12"/>
      <c r="J57" s="5">
        <v>0.1</v>
      </c>
      <c r="K57" s="5">
        <f t="shared" si="6"/>
        <v>0</v>
      </c>
      <c r="L57" s="5">
        <v>1</v>
      </c>
      <c r="M57" s="5">
        <f>F57*L57</f>
        <v>0</v>
      </c>
      <c r="N57" s="5">
        <v>0.7</v>
      </c>
      <c r="O57" s="5">
        <f t="shared" si="8"/>
        <v>0</v>
      </c>
    </row>
    <row r="58" spans="1:15" ht="15">
      <c r="A58" s="42" t="s">
        <v>62</v>
      </c>
      <c r="B58" s="42"/>
      <c r="C58" s="12"/>
      <c r="D58" s="43"/>
      <c r="E58" s="11" t="s">
        <v>13</v>
      </c>
      <c r="F58" s="12"/>
      <c r="G58" s="43" t="s">
        <v>63</v>
      </c>
      <c r="H58" s="11" t="s">
        <v>49</v>
      </c>
      <c r="I58" s="12"/>
      <c r="J58" s="5">
        <v>1</v>
      </c>
      <c r="K58" s="5">
        <f t="shared" si="6"/>
        <v>0</v>
      </c>
      <c r="L58" s="5">
        <v>0.5</v>
      </c>
      <c r="M58" s="5">
        <f t="shared" si="7"/>
        <v>0</v>
      </c>
      <c r="N58" s="5">
        <v>0.25</v>
      </c>
      <c r="O58" s="5">
        <f t="shared" si="8"/>
        <v>0</v>
      </c>
    </row>
    <row r="59" spans="1:15" ht="15">
      <c r="A59" s="43" t="s">
        <v>48</v>
      </c>
      <c r="B59" s="11" t="s">
        <v>49</v>
      </c>
      <c r="C59" s="12"/>
      <c r="D59" s="42" t="s">
        <v>64</v>
      </c>
      <c r="E59" s="42"/>
      <c r="F59" s="12"/>
      <c r="G59" s="43"/>
      <c r="H59" s="2" t="s">
        <v>50</v>
      </c>
      <c r="I59" s="12"/>
      <c r="J59" s="5">
        <v>1</v>
      </c>
      <c r="K59" s="5">
        <f t="shared" si="6"/>
        <v>0</v>
      </c>
      <c r="L59" s="5">
        <v>0.25</v>
      </c>
      <c r="M59" s="5">
        <f t="shared" si="7"/>
        <v>0</v>
      </c>
      <c r="N59" s="5">
        <v>0.5</v>
      </c>
      <c r="O59" s="5">
        <f t="shared" si="8"/>
        <v>0</v>
      </c>
    </row>
    <row r="60" spans="1:15" ht="15">
      <c r="A60" s="43"/>
      <c r="B60" s="11" t="s">
        <v>50</v>
      </c>
      <c r="C60" s="12"/>
      <c r="D60" s="42" t="s">
        <v>65</v>
      </c>
      <c r="E60" s="42"/>
      <c r="F60" s="12"/>
      <c r="G60" s="43" t="s">
        <v>27</v>
      </c>
      <c r="H60" s="11" t="s">
        <v>28</v>
      </c>
      <c r="I60" s="12"/>
      <c r="J60" s="5">
        <v>2</v>
      </c>
      <c r="K60" s="5">
        <f t="shared" si="6"/>
        <v>0</v>
      </c>
      <c r="L60" s="5">
        <v>0.1</v>
      </c>
      <c r="M60" s="5">
        <f t="shared" si="7"/>
        <v>0</v>
      </c>
      <c r="N60" s="5">
        <v>1</v>
      </c>
      <c r="O60" s="5">
        <f t="shared" si="8"/>
        <v>0</v>
      </c>
    </row>
    <row r="61" spans="1:15" ht="12.75">
      <c r="A61" s="43"/>
      <c r="B61" s="11" t="s">
        <v>51</v>
      </c>
      <c r="C61" s="12"/>
      <c r="D61" s="43" t="s">
        <v>66</v>
      </c>
      <c r="E61" s="11" t="s">
        <v>28</v>
      </c>
      <c r="F61" s="12"/>
      <c r="G61" s="43"/>
      <c r="H61" s="11" t="s">
        <v>30</v>
      </c>
      <c r="I61" s="12"/>
      <c r="J61" s="5">
        <v>2.5</v>
      </c>
      <c r="K61" s="5">
        <f t="shared" si="6"/>
        <v>0</v>
      </c>
      <c r="L61" s="5">
        <v>1.5</v>
      </c>
      <c r="M61" s="5">
        <f t="shared" si="7"/>
        <v>0</v>
      </c>
      <c r="N61" s="5">
        <v>0.7</v>
      </c>
      <c r="O61" s="5">
        <f t="shared" si="8"/>
        <v>0</v>
      </c>
    </row>
    <row r="62" spans="1:15" ht="12.75">
      <c r="A62" s="43"/>
      <c r="B62" s="11" t="s">
        <v>52</v>
      </c>
      <c r="C62" s="12"/>
      <c r="D62" s="43"/>
      <c r="E62" s="11" t="s">
        <v>30</v>
      </c>
      <c r="F62" s="12"/>
      <c r="G62" s="43"/>
      <c r="H62" s="11" t="s">
        <v>33</v>
      </c>
      <c r="I62" s="12"/>
      <c r="J62" s="5">
        <v>3</v>
      </c>
      <c r="K62" s="5">
        <f t="shared" si="6"/>
        <v>0</v>
      </c>
      <c r="L62" s="5">
        <v>1</v>
      </c>
      <c r="M62" s="5">
        <f t="shared" si="7"/>
        <v>0</v>
      </c>
      <c r="N62" s="5">
        <v>0.4</v>
      </c>
      <c r="O62" s="5">
        <f t="shared" si="8"/>
        <v>0</v>
      </c>
    </row>
    <row r="63" spans="1:15" ht="12.75">
      <c r="A63" s="43"/>
      <c r="B63" s="11" t="s">
        <v>53</v>
      </c>
      <c r="C63" s="12"/>
      <c r="D63" s="43"/>
      <c r="E63" s="11" t="s">
        <v>33</v>
      </c>
      <c r="F63" s="12"/>
      <c r="G63" s="43" t="s">
        <v>35</v>
      </c>
      <c r="H63" s="11" t="s">
        <v>10</v>
      </c>
      <c r="I63" s="12"/>
      <c r="J63" s="5">
        <v>3.5</v>
      </c>
      <c r="K63" s="5">
        <f t="shared" si="6"/>
        <v>0</v>
      </c>
      <c r="L63" s="5">
        <v>0.5</v>
      </c>
      <c r="M63" s="5">
        <f t="shared" si="7"/>
        <v>0</v>
      </c>
      <c r="N63" s="5">
        <v>1.5</v>
      </c>
      <c r="O63" s="5">
        <f t="shared" si="8"/>
        <v>0</v>
      </c>
    </row>
    <row r="64" spans="1:15" ht="12.75">
      <c r="A64" s="43"/>
      <c r="B64" s="11" t="s">
        <v>54</v>
      </c>
      <c r="C64" s="12"/>
      <c r="D64" s="43" t="s">
        <v>27</v>
      </c>
      <c r="E64" s="11" t="s">
        <v>28</v>
      </c>
      <c r="F64" s="12"/>
      <c r="G64" s="43"/>
      <c r="H64" s="11" t="s">
        <v>36</v>
      </c>
      <c r="I64" s="12"/>
      <c r="J64" s="5">
        <v>4</v>
      </c>
      <c r="K64" s="5">
        <f t="shared" si="6"/>
        <v>0</v>
      </c>
      <c r="L64" s="5">
        <v>1</v>
      </c>
      <c r="M64" s="5">
        <f t="shared" si="7"/>
        <v>0</v>
      </c>
      <c r="N64" s="5">
        <v>1</v>
      </c>
      <c r="O64" s="5">
        <f t="shared" si="8"/>
        <v>0</v>
      </c>
    </row>
    <row r="65" spans="1:15" ht="15">
      <c r="A65" s="42" t="s">
        <v>67</v>
      </c>
      <c r="B65" s="42"/>
      <c r="C65" s="12"/>
      <c r="D65" s="43"/>
      <c r="E65" s="11" t="s">
        <v>30</v>
      </c>
      <c r="F65" s="12"/>
      <c r="G65" s="43"/>
      <c r="H65" s="11" t="s">
        <v>13</v>
      </c>
      <c r="I65" s="12"/>
      <c r="J65" s="5">
        <v>0.2</v>
      </c>
      <c r="K65" s="5">
        <f t="shared" si="6"/>
        <v>0</v>
      </c>
      <c r="L65" s="5">
        <v>0.7</v>
      </c>
      <c r="M65" s="5">
        <f t="shared" si="7"/>
        <v>0</v>
      </c>
      <c r="N65" s="5">
        <v>0.5</v>
      </c>
      <c r="O65" s="5">
        <f t="shared" si="8"/>
        <v>0</v>
      </c>
    </row>
    <row r="66" spans="1:13" ht="15.75">
      <c r="A66" s="42" t="s">
        <v>68</v>
      </c>
      <c r="B66" s="42"/>
      <c r="C66" s="12"/>
      <c r="D66" s="43"/>
      <c r="E66" s="11" t="s">
        <v>33</v>
      </c>
      <c r="F66" s="12"/>
      <c r="G66" s="54" t="s">
        <v>69</v>
      </c>
      <c r="H66" s="54"/>
      <c r="I66" s="20" t="s">
        <v>3</v>
      </c>
      <c r="K66" s="5">
        <f t="shared" si="6"/>
        <v>0</v>
      </c>
      <c r="M66" s="5">
        <f t="shared" si="7"/>
        <v>0</v>
      </c>
    </row>
    <row r="67" spans="1:15" ht="12.75">
      <c r="A67" s="43" t="s">
        <v>27</v>
      </c>
      <c r="B67" s="11" t="s">
        <v>28</v>
      </c>
      <c r="C67" s="12"/>
      <c r="D67" s="43" t="s">
        <v>35</v>
      </c>
      <c r="E67" s="11" t="s">
        <v>10</v>
      </c>
      <c r="F67" s="12"/>
      <c r="G67" s="43" t="s">
        <v>35</v>
      </c>
      <c r="H67" s="11" t="s">
        <v>10</v>
      </c>
      <c r="I67" s="12"/>
      <c r="J67" s="5">
        <v>1</v>
      </c>
      <c r="K67" s="5">
        <f t="shared" si="6"/>
        <v>0</v>
      </c>
      <c r="L67" s="5">
        <v>1.5</v>
      </c>
      <c r="M67" s="5">
        <f t="shared" si="7"/>
        <v>0</v>
      </c>
      <c r="N67" s="5">
        <v>1.5</v>
      </c>
      <c r="O67" s="5">
        <f t="shared" si="8"/>
        <v>0</v>
      </c>
    </row>
    <row r="68" spans="1:15" ht="12.75">
      <c r="A68" s="43"/>
      <c r="B68" s="11" t="s">
        <v>30</v>
      </c>
      <c r="C68" s="12"/>
      <c r="D68" s="43"/>
      <c r="E68" s="11" t="s">
        <v>36</v>
      </c>
      <c r="F68" s="12"/>
      <c r="G68" s="43"/>
      <c r="H68" s="11" t="s">
        <v>36</v>
      </c>
      <c r="I68" s="12"/>
      <c r="J68" s="5">
        <v>0.7</v>
      </c>
      <c r="K68" s="5">
        <f t="shared" si="6"/>
        <v>0</v>
      </c>
      <c r="L68" s="5">
        <v>1</v>
      </c>
      <c r="M68" s="5">
        <f t="shared" si="7"/>
        <v>0</v>
      </c>
      <c r="N68" s="5">
        <v>1</v>
      </c>
      <c r="O68" s="5">
        <f t="shared" si="8"/>
        <v>0</v>
      </c>
    </row>
    <row r="69" spans="1:15" ht="12.75">
      <c r="A69" s="43"/>
      <c r="B69" s="11" t="s">
        <v>33</v>
      </c>
      <c r="C69" s="12"/>
      <c r="D69" s="43"/>
      <c r="E69" s="11" t="s">
        <v>13</v>
      </c>
      <c r="F69" s="12"/>
      <c r="G69" s="43"/>
      <c r="H69" s="11" t="s">
        <v>13</v>
      </c>
      <c r="I69" s="12"/>
      <c r="J69" s="5">
        <v>0.4</v>
      </c>
      <c r="K69" s="5">
        <f t="shared" si="6"/>
        <v>0</v>
      </c>
      <c r="L69" s="5">
        <v>0.5</v>
      </c>
      <c r="M69" s="5">
        <f t="shared" si="7"/>
        <v>0</v>
      </c>
      <c r="N69" s="5">
        <v>0.5</v>
      </c>
      <c r="O69" s="5">
        <f t="shared" si="8"/>
        <v>0</v>
      </c>
    </row>
    <row r="70" spans="1:15" ht="12.75">
      <c r="A70" s="43" t="s">
        <v>35</v>
      </c>
      <c r="B70" s="11" t="s">
        <v>10</v>
      </c>
      <c r="C70" s="12"/>
      <c r="D70" s="43" t="s">
        <v>14</v>
      </c>
      <c r="E70" s="11" t="s">
        <v>28</v>
      </c>
      <c r="F70" s="12"/>
      <c r="G70" s="43" t="s">
        <v>27</v>
      </c>
      <c r="H70" s="11" t="s">
        <v>28</v>
      </c>
      <c r="I70" s="12"/>
      <c r="J70" s="5">
        <v>1.5</v>
      </c>
      <c r="K70" s="5">
        <f t="shared" si="6"/>
        <v>0</v>
      </c>
      <c r="L70" s="5">
        <v>1</v>
      </c>
      <c r="M70" s="5">
        <f t="shared" si="7"/>
        <v>0</v>
      </c>
      <c r="N70" s="5">
        <v>1</v>
      </c>
      <c r="O70" s="5">
        <f t="shared" si="8"/>
        <v>0</v>
      </c>
    </row>
    <row r="71" spans="1:15" ht="12.75">
      <c r="A71" s="43"/>
      <c r="B71" s="11" t="s">
        <v>36</v>
      </c>
      <c r="C71" s="12"/>
      <c r="D71" s="43"/>
      <c r="E71" s="11" t="s">
        <v>30</v>
      </c>
      <c r="F71" s="12"/>
      <c r="G71" s="43"/>
      <c r="H71" s="11" t="s">
        <v>30</v>
      </c>
      <c r="I71" s="12"/>
      <c r="J71" s="5">
        <v>1</v>
      </c>
      <c r="K71" s="5">
        <f t="shared" si="6"/>
        <v>0</v>
      </c>
      <c r="L71" s="5">
        <v>0.8</v>
      </c>
      <c r="M71" s="5">
        <f t="shared" si="7"/>
        <v>0</v>
      </c>
      <c r="N71" s="5">
        <v>0.7</v>
      </c>
      <c r="O71" s="5">
        <f t="shared" si="8"/>
        <v>0</v>
      </c>
    </row>
    <row r="72" spans="1:15" ht="12.75">
      <c r="A72" s="43"/>
      <c r="B72" s="11" t="s">
        <v>13</v>
      </c>
      <c r="C72" s="12"/>
      <c r="D72" s="43"/>
      <c r="E72" s="11" t="s">
        <v>33</v>
      </c>
      <c r="F72" s="12"/>
      <c r="G72" s="43"/>
      <c r="H72" s="11" t="s">
        <v>33</v>
      </c>
      <c r="I72" s="12"/>
      <c r="J72" s="5">
        <v>0.5</v>
      </c>
      <c r="K72" s="5">
        <f t="shared" si="6"/>
        <v>0</v>
      </c>
      <c r="L72" s="5">
        <v>0.5</v>
      </c>
      <c r="M72" s="5">
        <f t="shared" si="7"/>
        <v>0</v>
      </c>
      <c r="N72" s="5">
        <v>0.4</v>
      </c>
      <c r="O72" s="5">
        <f t="shared" si="8"/>
        <v>0</v>
      </c>
    </row>
    <row r="73" spans="1:15" ht="15.75">
      <c r="A73" s="45" t="s">
        <v>37</v>
      </c>
      <c r="B73" s="45"/>
      <c r="C73" s="12"/>
      <c r="D73" s="46" t="s">
        <v>37</v>
      </c>
      <c r="E73" s="46"/>
      <c r="F73" s="12"/>
      <c r="G73" s="46" t="s">
        <v>37</v>
      </c>
      <c r="H73" s="46"/>
      <c r="I73" s="12"/>
      <c r="K73" s="5">
        <f t="shared" si="6"/>
        <v>0</v>
      </c>
      <c r="M73" s="5">
        <f t="shared" si="7"/>
        <v>0</v>
      </c>
      <c r="O73" s="5">
        <f t="shared" si="8"/>
        <v>0</v>
      </c>
    </row>
    <row r="74" spans="1:15" ht="12.75">
      <c r="A74" s="47" t="s">
        <v>38</v>
      </c>
      <c r="B74" s="47"/>
      <c r="C74" s="47"/>
      <c r="D74" s="48" t="s">
        <v>92</v>
      </c>
      <c r="E74" s="48"/>
      <c r="F74" s="48"/>
      <c r="G74" s="48" t="s">
        <v>38</v>
      </c>
      <c r="H74" s="48"/>
      <c r="I74" s="48"/>
      <c r="K74" s="5">
        <f t="shared" si="6"/>
        <v>0</v>
      </c>
      <c r="M74" s="5">
        <f t="shared" si="7"/>
        <v>0</v>
      </c>
      <c r="O74" s="5">
        <f t="shared" si="8"/>
        <v>0</v>
      </c>
    </row>
    <row r="75" spans="1:15" ht="15.75">
      <c r="A75" s="45" t="s">
        <v>39</v>
      </c>
      <c r="B75" s="45"/>
      <c r="C75" s="16"/>
      <c r="D75" s="46" t="s">
        <v>39</v>
      </c>
      <c r="E75" s="46"/>
      <c r="F75" s="16"/>
      <c r="G75" s="46" t="s">
        <v>39</v>
      </c>
      <c r="H75" s="46"/>
      <c r="I75" s="16"/>
      <c r="J75" s="5">
        <v>1</v>
      </c>
      <c r="K75" s="5">
        <f t="shared" si="6"/>
        <v>0</v>
      </c>
      <c r="L75" s="5">
        <v>1</v>
      </c>
      <c r="M75" s="5">
        <f t="shared" si="7"/>
        <v>0</v>
      </c>
      <c r="N75" s="5">
        <v>1</v>
      </c>
      <c r="O75" s="5">
        <f t="shared" si="8"/>
        <v>0</v>
      </c>
    </row>
    <row r="76" spans="1:15" ht="15">
      <c r="A76" s="50"/>
      <c r="B76" s="50"/>
      <c r="C76" s="12"/>
      <c r="D76" s="50"/>
      <c r="E76" s="50"/>
      <c r="F76" s="12"/>
      <c r="G76" s="50"/>
      <c r="H76" s="50"/>
      <c r="I76" s="12"/>
      <c r="K76" s="5">
        <f t="shared" si="6"/>
        <v>0</v>
      </c>
      <c r="M76" s="5">
        <f t="shared" si="7"/>
        <v>0</v>
      </c>
      <c r="O76" s="5">
        <f t="shared" si="8"/>
        <v>0</v>
      </c>
    </row>
    <row r="77" spans="1:15" ht="15.75">
      <c r="A77" s="53"/>
      <c r="B77" s="53"/>
      <c r="C77" s="12"/>
      <c r="D77" s="52"/>
      <c r="E77" s="52"/>
      <c r="F77" s="12"/>
      <c r="G77" s="52"/>
      <c r="H77" s="52"/>
      <c r="I77" s="12"/>
      <c r="K77" s="5">
        <f t="shared" si="6"/>
        <v>0</v>
      </c>
      <c r="M77" s="5">
        <f t="shared" si="7"/>
        <v>0</v>
      </c>
      <c r="O77" s="5">
        <f t="shared" si="8"/>
        <v>0</v>
      </c>
    </row>
    <row r="78" spans="1:9" ht="15.75">
      <c r="A78" s="54" t="s">
        <v>70</v>
      </c>
      <c r="B78" s="54"/>
      <c r="C78" s="21" t="s">
        <v>3</v>
      </c>
      <c r="D78" s="55" t="s">
        <v>71</v>
      </c>
      <c r="E78" s="55"/>
      <c r="F78" s="21" t="s">
        <v>3</v>
      </c>
      <c r="G78" s="55" t="s">
        <v>72</v>
      </c>
      <c r="H78" s="55"/>
      <c r="I78" s="21" t="s">
        <v>3</v>
      </c>
    </row>
    <row r="79" spans="1:15" ht="12.75">
      <c r="A79" s="56" t="s">
        <v>9</v>
      </c>
      <c r="B79" s="11" t="s">
        <v>10</v>
      </c>
      <c r="C79" s="12"/>
      <c r="D79" s="43" t="s">
        <v>73</v>
      </c>
      <c r="E79" s="11" t="s">
        <v>74</v>
      </c>
      <c r="F79" s="12"/>
      <c r="G79" s="39" t="s">
        <v>14</v>
      </c>
      <c r="H79" s="11" t="s">
        <v>18</v>
      </c>
      <c r="I79" s="12"/>
      <c r="J79" s="5">
        <v>1.2</v>
      </c>
      <c r="K79" s="5">
        <f t="shared" si="6"/>
        <v>0</v>
      </c>
      <c r="L79" s="5">
        <v>2</v>
      </c>
      <c r="M79" s="5">
        <f t="shared" si="7"/>
        <v>0</v>
      </c>
      <c r="N79" s="5">
        <v>0.8</v>
      </c>
      <c r="O79" s="5">
        <f>I79*N79</f>
        <v>0</v>
      </c>
    </row>
    <row r="80" spans="1:15" ht="12.75">
      <c r="A80" s="56"/>
      <c r="B80" s="11" t="s">
        <v>13</v>
      </c>
      <c r="C80" s="12"/>
      <c r="D80" s="43"/>
      <c r="E80" s="11" t="s">
        <v>75</v>
      </c>
      <c r="F80" s="12"/>
      <c r="G80" s="39"/>
      <c r="H80" s="11" t="s">
        <v>22</v>
      </c>
      <c r="I80" s="12"/>
      <c r="J80" s="5">
        <v>0.6000000000000001</v>
      </c>
      <c r="K80" s="5">
        <f t="shared" si="6"/>
        <v>0</v>
      </c>
      <c r="L80" s="5">
        <v>2.5</v>
      </c>
      <c r="M80" s="5">
        <f t="shared" si="7"/>
        <v>0</v>
      </c>
      <c r="N80" s="5">
        <v>0.5</v>
      </c>
      <c r="O80" s="5">
        <f>I80*N80</f>
        <v>0</v>
      </c>
    </row>
    <row r="81" spans="1:15" ht="12.75">
      <c r="A81" s="56" t="s">
        <v>21</v>
      </c>
      <c r="B81" s="11" t="s">
        <v>10</v>
      </c>
      <c r="C81" s="12"/>
      <c r="D81" s="43"/>
      <c r="E81" s="11" t="s">
        <v>76</v>
      </c>
      <c r="F81" s="12"/>
      <c r="G81" s="39"/>
      <c r="H81" s="11" t="s">
        <v>45</v>
      </c>
      <c r="I81" s="12"/>
      <c r="J81" s="5">
        <v>1.2</v>
      </c>
      <c r="K81" s="5">
        <f t="shared" si="6"/>
        <v>0</v>
      </c>
      <c r="L81" s="5">
        <v>1</v>
      </c>
      <c r="M81" s="5">
        <f t="shared" si="7"/>
        <v>0</v>
      </c>
      <c r="N81" s="5">
        <v>0.5</v>
      </c>
      <c r="O81" s="5">
        <f>I81*N82</f>
        <v>0</v>
      </c>
    </row>
    <row r="82" spans="1:15" ht="15">
      <c r="A82" s="56"/>
      <c r="B82" s="11" t="s">
        <v>13</v>
      </c>
      <c r="C82" s="12"/>
      <c r="D82" s="22" t="s">
        <v>77</v>
      </c>
      <c r="E82" s="11" t="s">
        <v>10</v>
      </c>
      <c r="F82" s="12"/>
      <c r="G82" s="14" t="s">
        <v>64</v>
      </c>
      <c r="H82" s="11"/>
      <c r="I82" s="12"/>
      <c r="J82" s="5">
        <v>0.6000000000000001</v>
      </c>
      <c r="K82" s="5">
        <f t="shared" si="6"/>
        <v>0</v>
      </c>
      <c r="L82" s="5">
        <v>0.75</v>
      </c>
      <c r="M82" s="5">
        <f t="shared" si="7"/>
        <v>0</v>
      </c>
      <c r="N82" s="5">
        <v>0.2</v>
      </c>
      <c r="O82" s="5">
        <f>I82*N83</f>
        <v>0</v>
      </c>
    </row>
    <row r="83" spans="1:15" ht="15">
      <c r="A83" s="43" t="s">
        <v>27</v>
      </c>
      <c r="B83" s="11" t="s">
        <v>28</v>
      </c>
      <c r="C83" s="12"/>
      <c r="D83" s="23" t="s">
        <v>78</v>
      </c>
      <c r="E83" s="11" t="s">
        <v>13</v>
      </c>
      <c r="F83" s="12"/>
      <c r="G83" s="14" t="s">
        <v>79</v>
      </c>
      <c r="H83" s="11"/>
      <c r="I83" s="12"/>
      <c r="J83" s="5">
        <v>1</v>
      </c>
      <c r="K83" s="5">
        <f t="shared" si="6"/>
        <v>0</v>
      </c>
      <c r="L83" s="5">
        <v>0.5</v>
      </c>
      <c r="M83" s="5">
        <f t="shared" si="7"/>
        <v>0</v>
      </c>
      <c r="N83" s="5">
        <v>0.5</v>
      </c>
      <c r="O83" s="5">
        <f>I83*N84</f>
        <v>0</v>
      </c>
    </row>
    <row r="84" spans="1:15" ht="15">
      <c r="A84" s="43"/>
      <c r="B84" s="11" t="s">
        <v>30</v>
      </c>
      <c r="C84" s="12"/>
      <c r="D84" s="39" t="s">
        <v>80</v>
      </c>
      <c r="E84" s="11" t="s">
        <v>10</v>
      </c>
      <c r="F84" s="12"/>
      <c r="G84" s="14" t="s">
        <v>81</v>
      </c>
      <c r="H84" s="11"/>
      <c r="I84" s="12"/>
      <c r="J84" s="5">
        <v>0.7</v>
      </c>
      <c r="K84" s="5">
        <f t="shared" si="6"/>
        <v>0</v>
      </c>
      <c r="M84" s="5">
        <f t="shared" si="7"/>
        <v>0</v>
      </c>
      <c r="N84" s="5">
        <v>0.5</v>
      </c>
      <c r="O84" s="5">
        <f aca="true" t="shared" si="9" ref="O84:O98">I84*N84</f>
        <v>0</v>
      </c>
    </row>
    <row r="85" spans="1:15" ht="12.75">
      <c r="A85" s="43"/>
      <c r="B85" s="11" t="s">
        <v>33</v>
      </c>
      <c r="C85" s="12"/>
      <c r="D85" s="39"/>
      <c r="E85" s="11" t="s">
        <v>13</v>
      </c>
      <c r="F85" s="12"/>
      <c r="G85" s="43" t="s">
        <v>27</v>
      </c>
      <c r="H85" s="11" t="s">
        <v>30</v>
      </c>
      <c r="I85" s="12"/>
      <c r="J85" s="5">
        <v>0.4</v>
      </c>
      <c r="K85" s="5">
        <f t="shared" si="6"/>
        <v>0</v>
      </c>
      <c r="M85" s="5">
        <f t="shared" si="7"/>
        <v>0</v>
      </c>
      <c r="N85" s="5">
        <v>0.7</v>
      </c>
      <c r="O85" s="5">
        <f t="shared" si="9"/>
        <v>0</v>
      </c>
    </row>
    <row r="86" spans="1:15" ht="15">
      <c r="A86" s="43" t="s">
        <v>35</v>
      </c>
      <c r="B86" s="11" t="s">
        <v>10</v>
      </c>
      <c r="C86" s="12"/>
      <c r="D86" s="14" t="s">
        <v>82</v>
      </c>
      <c r="E86" s="11"/>
      <c r="F86" s="12"/>
      <c r="G86" s="43"/>
      <c r="H86" s="11" t="s">
        <v>33</v>
      </c>
      <c r="I86" s="12"/>
      <c r="J86" s="5">
        <v>1.5</v>
      </c>
      <c r="K86" s="5">
        <f t="shared" si="6"/>
        <v>0</v>
      </c>
      <c r="M86" s="5">
        <f t="shared" si="7"/>
        <v>0</v>
      </c>
      <c r="N86" s="5">
        <v>0.4</v>
      </c>
      <c r="O86" s="5">
        <f t="shared" si="9"/>
        <v>0</v>
      </c>
    </row>
    <row r="87" spans="1:15" ht="15">
      <c r="A87" s="43"/>
      <c r="B87" s="11" t="s">
        <v>36</v>
      </c>
      <c r="C87" s="12"/>
      <c r="D87" s="14" t="s">
        <v>83</v>
      </c>
      <c r="E87" s="11"/>
      <c r="F87" s="12"/>
      <c r="G87" s="43" t="s">
        <v>35</v>
      </c>
      <c r="H87" s="11" t="s">
        <v>10</v>
      </c>
      <c r="I87" s="12"/>
      <c r="J87" s="5">
        <v>1</v>
      </c>
      <c r="K87" s="5">
        <f t="shared" si="6"/>
        <v>0</v>
      </c>
      <c r="M87" s="5">
        <f t="shared" si="7"/>
        <v>0</v>
      </c>
      <c r="N87" s="5">
        <v>1.5</v>
      </c>
      <c r="O87" s="5">
        <f t="shared" si="9"/>
        <v>0</v>
      </c>
    </row>
    <row r="88" spans="1:15" ht="15">
      <c r="A88" s="43"/>
      <c r="B88" s="11" t="s">
        <v>13</v>
      </c>
      <c r="C88" s="12"/>
      <c r="D88" s="15" t="s">
        <v>84</v>
      </c>
      <c r="E88" s="24"/>
      <c r="F88" s="12"/>
      <c r="G88" s="43"/>
      <c r="H88" s="11" t="s">
        <v>36</v>
      </c>
      <c r="I88" s="12"/>
      <c r="J88" s="5">
        <v>0.5</v>
      </c>
      <c r="K88" s="5">
        <f t="shared" si="6"/>
        <v>0</v>
      </c>
      <c r="M88" s="5">
        <f t="shared" si="7"/>
        <v>0</v>
      </c>
      <c r="N88" s="5">
        <v>1</v>
      </c>
      <c r="O88" s="5">
        <f t="shared" si="9"/>
        <v>0</v>
      </c>
    </row>
    <row r="89" spans="1:15" ht="15">
      <c r="A89" s="43" t="s">
        <v>85</v>
      </c>
      <c r="B89" s="11" t="s">
        <v>10</v>
      </c>
      <c r="C89" s="12"/>
      <c r="D89" s="42"/>
      <c r="E89" s="42"/>
      <c r="F89" s="12"/>
      <c r="G89" s="43"/>
      <c r="H89" s="11" t="s">
        <v>13</v>
      </c>
      <c r="I89" s="12"/>
      <c r="J89" s="5">
        <v>0.5</v>
      </c>
      <c r="K89" s="5">
        <f t="shared" si="6"/>
        <v>0</v>
      </c>
      <c r="M89" s="5">
        <f t="shared" si="7"/>
        <v>0</v>
      </c>
      <c r="N89" s="5">
        <v>0.5</v>
      </c>
      <c r="O89" s="5">
        <f t="shared" si="9"/>
        <v>0</v>
      </c>
    </row>
    <row r="90" spans="1:15" ht="15">
      <c r="A90" s="43"/>
      <c r="B90" s="11" t="s">
        <v>13</v>
      </c>
      <c r="C90" s="12"/>
      <c r="D90" s="42"/>
      <c r="E90" s="42"/>
      <c r="F90" s="12"/>
      <c r="G90" s="43" t="s">
        <v>34</v>
      </c>
      <c r="H90" s="11" t="s">
        <v>28</v>
      </c>
      <c r="I90" s="12"/>
      <c r="J90" s="5">
        <v>0.25</v>
      </c>
      <c r="K90" s="5">
        <f>C90*J90</f>
        <v>0</v>
      </c>
      <c r="M90" s="5">
        <f t="shared" si="7"/>
        <v>0</v>
      </c>
      <c r="N90" s="5">
        <v>1.5</v>
      </c>
      <c r="O90" s="5">
        <f t="shared" si="9"/>
        <v>0</v>
      </c>
    </row>
    <row r="91" spans="1:15" ht="15">
      <c r="A91" s="43" t="s">
        <v>60</v>
      </c>
      <c r="B91" s="43"/>
      <c r="C91" s="12"/>
      <c r="D91" s="43"/>
      <c r="E91" s="43"/>
      <c r="F91" s="12"/>
      <c r="G91" s="43"/>
      <c r="H91" s="11" t="s">
        <v>30</v>
      </c>
      <c r="I91" s="12"/>
      <c r="J91" s="5">
        <v>0.7</v>
      </c>
      <c r="K91" s="5">
        <f t="shared" si="6"/>
        <v>0</v>
      </c>
      <c r="M91" s="5">
        <f t="shared" si="7"/>
        <v>0</v>
      </c>
      <c r="N91" s="5">
        <v>0.30000000000000004</v>
      </c>
      <c r="O91" s="5">
        <f t="shared" si="9"/>
        <v>0</v>
      </c>
    </row>
    <row r="92" spans="1:15" ht="15">
      <c r="A92" s="42" t="s">
        <v>32</v>
      </c>
      <c r="B92" s="42"/>
      <c r="C92" s="12"/>
      <c r="D92" s="42"/>
      <c r="E92" s="42"/>
      <c r="F92" s="12"/>
      <c r="G92" s="43"/>
      <c r="H92" s="11" t="s">
        <v>33</v>
      </c>
      <c r="I92" s="12"/>
      <c r="J92" s="5">
        <v>0.7</v>
      </c>
      <c r="K92" s="5">
        <f t="shared" si="6"/>
        <v>0</v>
      </c>
      <c r="M92" s="5">
        <f t="shared" si="7"/>
        <v>0</v>
      </c>
      <c r="N92" s="5">
        <v>0.1</v>
      </c>
      <c r="O92" s="5">
        <f t="shared" si="9"/>
        <v>0</v>
      </c>
    </row>
    <row r="93" spans="1:15" ht="15.75">
      <c r="A93" s="45" t="s">
        <v>37</v>
      </c>
      <c r="B93" s="45"/>
      <c r="C93" s="12"/>
      <c r="D93" s="46" t="s">
        <v>37</v>
      </c>
      <c r="E93" s="46"/>
      <c r="F93" s="12"/>
      <c r="G93" s="46" t="s">
        <v>37</v>
      </c>
      <c r="H93" s="46"/>
      <c r="I93" s="12"/>
      <c r="K93" s="5">
        <f t="shared" si="6"/>
        <v>0</v>
      </c>
      <c r="M93" s="5">
        <f t="shared" si="7"/>
        <v>0</v>
      </c>
      <c r="O93" s="5">
        <f t="shared" si="9"/>
        <v>0</v>
      </c>
    </row>
    <row r="94" spans="1:15" ht="12.75">
      <c r="A94" s="47" t="s">
        <v>92</v>
      </c>
      <c r="B94" s="47"/>
      <c r="C94" s="47"/>
      <c r="D94" s="48" t="s">
        <v>38</v>
      </c>
      <c r="E94" s="48"/>
      <c r="F94" s="48"/>
      <c r="G94" s="48" t="s">
        <v>38</v>
      </c>
      <c r="H94" s="48"/>
      <c r="I94" s="48"/>
      <c r="K94" s="5">
        <f t="shared" si="6"/>
        <v>0</v>
      </c>
      <c r="M94" s="5">
        <f t="shared" si="7"/>
        <v>0</v>
      </c>
      <c r="O94" s="5">
        <f t="shared" si="9"/>
        <v>0</v>
      </c>
    </row>
    <row r="95" spans="1:15" ht="15.75">
      <c r="A95" s="45" t="s">
        <v>39</v>
      </c>
      <c r="B95" s="45"/>
      <c r="C95" s="16"/>
      <c r="D95" s="46" t="s">
        <v>39</v>
      </c>
      <c r="E95" s="46"/>
      <c r="F95" s="16"/>
      <c r="G95" s="46" t="s">
        <v>39</v>
      </c>
      <c r="H95" s="46"/>
      <c r="I95" s="16"/>
      <c r="J95" s="5">
        <v>1</v>
      </c>
      <c r="K95" s="5">
        <f t="shared" si="6"/>
        <v>0</v>
      </c>
      <c r="L95" s="5">
        <v>1</v>
      </c>
      <c r="M95" s="5">
        <f t="shared" si="7"/>
        <v>0</v>
      </c>
      <c r="N95" s="5">
        <v>1</v>
      </c>
      <c r="O95" s="5">
        <f t="shared" si="9"/>
        <v>0</v>
      </c>
    </row>
    <row r="96" spans="1:15" ht="15">
      <c r="A96" s="50"/>
      <c r="B96" s="50"/>
      <c r="C96" s="12"/>
      <c r="D96" s="50"/>
      <c r="E96" s="50"/>
      <c r="F96" s="12"/>
      <c r="G96" s="50"/>
      <c r="H96" s="50"/>
      <c r="I96" s="12"/>
      <c r="K96" s="5">
        <f t="shared" si="6"/>
        <v>0</v>
      </c>
      <c r="M96" s="5">
        <f t="shared" si="7"/>
        <v>0</v>
      </c>
      <c r="O96" s="5">
        <f t="shared" si="9"/>
        <v>0</v>
      </c>
    </row>
    <row r="97" spans="1:15" ht="15.75">
      <c r="A97" s="53"/>
      <c r="B97" s="53"/>
      <c r="C97" s="12"/>
      <c r="D97" s="52"/>
      <c r="E97" s="52"/>
      <c r="F97" s="12"/>
      <c r="G97" s="52"/>
      <c r="H97" s="52"/>
      <c r="I97" s="12"/>
      <c r="K97" s="5">
        <f t="shared" si="6"/>
        <v>0</v>
      </c>
      <c r="M97" s="5">
        <f t="shared" si="7"/>
        <v>0</v>
      </c>
      <c r="O97" s="5">
        <f t="shared" si="9"/>
        <v>0</v>
      </c>
    </row>
    <row r="98" spans="1:16" ht="18">
      <c r="A98" s="61" t="s">
        <v>86</v>
      </c>
      <c r="B98" s="61"/>
      <c r="C98" s="61"/>
      <c r="D98" s="61"/>
      <c r="E98" s="61"/>
      <c r="F98" s="61"/>
      <c r="G98" s="61"/>
      <c r="H98" s="62"/>
      <c r="I98" s="62"/>
      <c r="J98" s="5">
        <v>0.125</v>
      </c>
      <c r="K98" s="5">
        <f>H98*J98</f>
        <v>0</v>
      </c>
      <c r="M98" s="5">
        <f t="shared" si="7"/>
        <v>0</v>
      </c>
      <c r="O98" s="5">
        <f t="shared" si="9"/>
        <v>0</v>
      </c>
      <c r="P98" s="25"/>
    </row>
    <row r="99" spans="1:9" ht="12.75">
      <c r="A99" s="61"/>
      <c r="B99" s="61"/>
      <c r="C99" s="61"/>
      <c r="D99" s="61"/>
      <c r="E99" s="61"/>
      <c r="F99" s="61"/>
      <c r="G99" s="61"/>
      <c r="H99" s="62"/>
      <c r="I99" s="62"/>
    </row>
    <row r="100" spans="1:15" ht="18">
      <c r="A100" s="57" t="s">
        <v>87</v>
      </c>
      <c r="B100" s="57"/>
      <c r="C100" s="63"/>
      <c r="D100" s="63"/>
      <c r="E100" s="63"/>
      <c r="F100" s="63"/>
      <c r="G100" s="63"/>
      <c r="H100" s="63"/>
      <c r="I100" s="63"/>
      <c r="K100" s="17">
        <f>SUM(K4:K99)</f>
        <v>0</v>
      </c>
      <c r="L100" s="17"/>
      <c r="M100" s="17">
        <f>SUM(M4:M98)</f>
        <v>0</v>
      </c>
      <c r="N100" s="17"/>
      <c r="O100" s="17">
        <f>SUM(O4:O98)</f>
        <v>0</v>
      </c>
    </row>
    <row r="101" spans="1:9" ht="15.75">
      <c r="A101" s="57" t="s">
        <v>88</v>
      </c>
      <c r="B101" s="57"/>
      <c r="C101" s="58"/>
      <c r="D101" s="58"/>
      <c r="E101" s="58"/>
      <c r="F101" s="58"/>
      <c r="G101" s="58"/>
      <c r="H101" s="58"/>
      <c r="I101" s="58"/>
    </row>
    <row r="102" spans="1:9" ht="15.75">
      <c r="A102" s="57" t="s">
        <v>89</v>
      </c>
      <c r="B102" s="57"/>
      <c r="C102" s="59"/>
      <c r="D102" s="59"/>
      <c r="E102" s="59"/>
      <c r="F102" s="59"/>
      <c r="G102" s="59"/>
      <c r="H102" s="59"/>
      <c r="I102" s="59"/>
    </row>
    <row r="103" spans="1:3" ht="15.75">
      <c r="A103" s="26"/>
      <c r="C103" s="27"/>
    </row>
    <row r="104" spans="1:9" ht="18.75">
      <c r="A104" s="60" t="s">
        <v>90</v>
      </c>
      <c r="B104" s="60"/>
      <c r="C104" s="60"/>
      <c r="D104" s="60"/>
      <c r="E104" s="60"/>
      <c r="F104" s="60"/>
      <c r="G104" s="60"/>
      <c r="H104" s="28">
        <f>(K100+M100+O100)*0.1+(K100+M100+O100)</f>
        <v>0</v>
      </c>
      <c r="I104" s="29" t="s">
        <v>91</v>
      </c>
    </row>
  </sheetData>
  <sheetProtection selectLockedCells="1" selectUnlockedCells="1"/>
  <mergeCells count="173">
    <mergeCell ref="A53:B53"/>
    <mergeCell ref="A54:B54"/>
    <mergeCell ref="A26:B26"/>
    <mergeCell ref="D26:E26"/>
    <mergeCell ref="G26:H26"/>
    <mergeCell ref="G97:H97"/>
    <mergeCell ref="A95:B95"/>
    <mergeCell ref="D95:E95"/>
    <mergeCell ref="G95:H95"/>
    <mergeCell ref="A96:B96"/>
    <mergeCell ref="A101:B101"/>
    <mergeCell ref="C101:I101"/>
    <mergeCell ref="A102:B102"/>
    <mergeCell ref="C102:I102"/>
    <mergeCell ref="A104:G104"/>
    <mergeCell ref="A98:G99"/>
    <mergeCell ref="H98:I99"/>
    <mergeCell ref="A100:B100"/>
    <mergeCell ref="C100:I100"/>
    <mergeCell ref="D96:E96"/>
    <mergeCell ref="G96:H96"/>
    <mergeCell ref="A97:B97"/>
    <mergeCell ref="D97:E97"/>
    <mergeCell ref="A93:B93"/>
    <mergeCell ref="D93:E93"/>
    <mergeCell ref="G93:H93"/>
    <mergeCell ref="A94:C94"/>
    <mergeCell ref="D94:F94"/>
    <mergeCell ref="G94:I94"/>
    <mergeCell ref="D89:E89"/>
    <mergeCell ref="D90:E90"/>
    <mergeCell ref="G90:G92"/>
    <mergeCell ref="A91:B91"/>
    <mergeCell ref="D91:E91"/>
    <mergeCell ref="A92:B92"/>
    <mergeCell ref="D92:E92"/>
    <mergeCell ref="A79:A80"/>
    <mergeCell ref="D79:D81"/>
    <mergeCell ref="G79:G81"/>
    <mergeCell ref="A81:A82"/>
    <mergeCell ref="A83:A85"/>
    <mergeCell ref="D84:D85"/>
    <mergeCell ref="G85:G86"/>
    <mergeCell ref="A86:A88"/>
    <mergeCell ref="G87:G89"/>
    <mergeCell ref="A89:A90"/>
    <mergeCell ref="A77:B77"/>
    <mergeCell ref="D77:E77"/>
    <mergeCell ref="G77:H77"/>
    <mergeCell ref="A78:B78"/>
    <mergeCell ref="D78:E78"/>
    <mergeCell ref="G78:H78"/>
    <mergeCell ref="A75:B75"/>
    <mergeCell ref="D75:E75"/>
    <mergeCell ref="G75:H75"/>
    <mergeCell ref="A76:B76"/>
    <mergeCell ref="D76:E76"/>
    <mergeCell ref="G76:H76"/>
    <mergeCell ref="A73:B73"/>
    <mergeCell ref="D73:E73"/>
    <mergeCell ref="G73:H73"/>
    <mergeCell ref="A74:C74"/>
    <mergeCell ref="D74:F74"/>
    <mergeCell ref="G74:I74"/>
    <mergeCell ref="A67:A69"/>
    <mergeCell ref="D67:D69"/>
    <mergeCell ref="G67:G69"/>
    <mergeCell ref="A70:A72"/>
    <mergeCell ref="D70:D72"/>
    <mergeCell ref="G70:G72"/>
    <mergeCell ref="A59:A64"/>
    <mergeCell ref="D59:E59"/>
    <mergeCell ref="D60:E60"/>
    <mergeCell ref="G60:G62"/>
    <mergeCell ref="D61:D63"/>
    <mergeCell ref="G63:G65"/>
    <mergeCell ref="D64:D66"/>
    <mergeCell ref="A65:B65"/>
    <mergeCell ref="A66:B66"/>
    <mergeCell ref="G66:H66"/>
    <mergeCell ref="A55:B55"/>
    <mergeCell ref="D55:E55"/>
    <mergeCell ref="G55:H55"/>
    <mergeCell ref="A56:B56"/>
    <mergeCell ref="D56:D58"/>
    <mergeCell ref="G56:H56"/>
    <mergeCell ref="A57:B57"/>
    <mergeCell ref="G57:H57"/>
    <mergeCell ref="A58:B58"/>
    <mergeCell ref="G58:G59"/>
    <mergeCell ref="A51:B51"/>
    <mergeCell ref="D51:E51"/>
    <mergeCell ref="G51:H51"/>
    <mergeCell ref="A52:B52"/>
    <mergeCell ref="D52:E52"/>
    <mergeCell ref="G52:H52"/>
    <mergeCell ref="A49:C49"/>
    <mergeCell ref="D49:F49"/>
    <mergeCell ref="G49:I49"/>
    <mergeCell ref="A50:B50"/>
    <mergeCell ref="D50:E50"/>
    <mergeCell ref="G50:H50"/>
    <mergeCell ref="A45:A47"/>
    <mergeCell ref="D45:D47"/>
    <mergeCell ref="G45:G47"/>
    <mergeCell ref="A48:B48"/>
    <mergeCell ref="D48:E48"/>
    <mergeCell ref="G48:H48"/>
    <mergeCell ref="A39:A41"/>
    <mergeCell ref="D39:D41"/>
    <mergeCell ref="G39:G41"/>
    <mergeCell ref="A42:A44"/>
    <mergeCell ref="D42:D44"/>
    <mergeCell ref="G42:G44"/>
    <mergeCell ref="A32:B32"/>
    <mergeCell ref="D32:E32"/>
    <mergeCell ref="G32:H32"/>
    <mergeCell ref="A33:A38"/>
    <mergeCell ref="D33:D38"/>
    <mergeCell ref="G33:G38"/>
    <mergeCell ref="A29:A30"/>
    <mergeCell ref="D29:D30"/>
    <mergeCell ref="G29:G30"/>
    <mergeCell ref="A31:B31"/>
    <mergeCell ref="D31:E31"/>
    <mergeCell ref="G31:H31"/>
    <mergeCell ref="A27:B27"/>
    <mergeCell ref="D27:E27"/>
    <mergeCell ref="G27:H27"/>
    <mergeCell ref="A28:B28"/>
    <mergeCell ref="D28:E28"/>
    <mergeCell ref="G28:H28"/>
    <mergeCell ref="A24:B24"/>
    <mergeCell ref="D24:E24"/>
    <mergeCell ref="G24:H24"/>
    <mergeCell ref="A25:B25"/>
    <mergeCell ref="D25:E25"/>
    <mergeCell ref="G25:H25"/>
    <mergeCell ref="A22:C22"/>
    <mergeCell ref="D22:F22"/>
    <mergeCell ref="G22:I22"/>
    <mergeCell ref="A23:B23"/>
    <mergeCell ref="D23:E23"/>
    <mergeCell ref="G23:H23"/>
    <mergeCell ref="A19:B19"/>
    <mergeCell ref="A20:B20"/>
    <mergeCell ref="G20:H20"/>
    <mergeCell ref="A21:B21"/>
    <mergeCell ref="D21:E21"/>
    <mergeCell ref="G21:H21"/>
    <mergeCell ref="D11:E11"/>
    <mergeCell ref="G11:H11"/>
    <mergeCell ref="G12:H12"/>
    <mergeCell ref="G13:H13"/>
    <mergeCell ref="G14:G16"/>
    <mergeCell ref="G17:G19"/>
    <mergeCell ref="G6:H6"/>
    <mergeCell ref="D7:D9"/>
    <mergeCell ref="G7:G8"/>
    <mergeCell ref="A9:B9"/>
    <mergeCell ref="G9:H9"/>
    <mergeCell ref="D10:E10"/>
    <mergeCell ref="G10:H10"/>
    <mergeCell ref="A1:I1"/>
    <mergeCell ref="A2:I2"/>
    <mergeCell ref="A3:B3"/>
    <mergeCell ref="D3:E3"/>
    <mergeCell ref="G3:H3"/>
    <mergeCell ref="A4:B4"/>
    <mergeCell ref="C4:C5"/>
    <mergeCell ref="D4:D6"/>
    <mergeCell ref="G4:G5"/>
    <mergeCell ref="A5:B5"/>
  </mergeCells>
  <printOptions horizontalCentered="1"/>
  <pageMargins left="0.4722222222222222" right="0.4722222222222222" top="0.4340277777777778" bottom="0.4340277777777778" header="0.19652777777777777" footer="0.19652777777777777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F15" activeCellId="1" sqref="R4:R5 F15"/>
    </sheetView>
  </sheetViews>
  <sheetFormatPr defaultColWidth="11.57421875" defaultRowHeight="12.75"/>
  <cols>
    <col min="1" max="16384" width="11.57421875" style="2" customWidth="1"/>
  </cols>
  <sheetData>
    <row r="1" spans="1:5" ht="12.75">
      <c r="A1" s="70"/>
      <c r="D1" s="30"/>
      <c r="E1" s="31"/>
    </row>
    <row r="2" ht="12.75">
      <c r="A2" s="70"/>
    </row>
    <row r="3" ht="12.75">
      <c r="A3" s="70"/>
    </row>
  </sheetData>
  <sheetProtection selectLockedCells="1" selectUnlockedCells="1"/>
  <mergeCells count="1">
    <mergeCell ref="A1:A3"/>
  </mergeCells>
  <printOptions horizontalCentered="1"/>
  <pageMargins left="0.4722222222222222" right="0.4722222222222222" top="0.4340277777777778" bottom="0.4340277777777778" header="0.19652777777777777" footer="0.19652777777777777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4:R5 A1"/>
    </sheetView>
  </sheetViews>
  <sheetFormatPr defaultColWidth="11.57421875" defaultRowHeight="12.75"/>
  <cols>
    <col min="1" max="16384" width="11.57421875" style="2" customWidth="1"/>
  </cols>
  <sheetData/>
  <sheetProtection selectLockedCells="1" selectUnlockedCells="1"/>
  <printOptions horizontalCentered="1"/>
  <pageMargins left="0.4722222222222222" right="0.4722222222222222" top="0.4340277777777778" bottom="0.4340277777777778" header="0.19652777777777777" footer="0.19652777777777777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Gwendolyne Orchard</dc:creator>
  <cp:keywords/>
  <dc:description/>
  <cp:lastModifiedBy>Xavier Gérard</cp:lastModifiedBy>
  <cp:lastPrinted>2012-10-05T11:57:45Z</cp:lastPrinted>
  <dcterms:created xsi:type="dcterms:W3CDTF">2015-01-09T07:12:30Z</dcterms:created>
  <dcterms:modified xsi:type="dcterms:W3CDTF">2016-06-05T21:08:08Z</dcterms:modified>
  <cp:category/>
  <cp:version/>
  <cp:contentType/>
  <cp:contentStatus/>
</cp:coreProperties>
</file>